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5-NDISCOREDTRABAJO/Documentos compartidos/WEB/TRABAJO Y RELACIONES LABORALES/INFORMACIÓN DE UTILIDAD/ESTADÍSTICAS/EUSK-CAST/REGULACIÓN DE EMPLEO/RegEm2021/"/>
    </mc:Choice>
  </mc:AlternateContent>
  <bookViews>
    <workbookView xWindow="120" yWindow="555" windowWidth="9420" windowHeight="4080" tabRatio="955" activeTab="1"/>
  </bookViews>
  <sheets>
    <sheet name="Índice" sheetId="27" r:id="rId1"/>
    <sheet name="R1 2021" sheetId="28" r:id="rId2"/>
    <sheet name="R2 2021" sheetId="1" r:id="rId3"/>
    <sheet name="R3 2021" sheetId="4" r:id="rId4"/>
    <sheet name="R4 2021" sheetId="5" r:id="rId5"/>
    <sheet name="R5 2021" sheetId="6" r:id="rId6"/>
    <sheet name="R6 2021" sheetId="13" r:id="rId7"/>
    <sheet name="R7 2021" sheetId="14" r:id="rId8"/>
    <sheet name="R8 2021" sheetId="15" r:id="rId9"/>
    <sheet name="R9 2021" sheetId="16" r:id="rId10"/>
    <sheet name="R10 2021" sheetId="17" r:id="rId11"/>
    <sheet name="R11 2021" sheetId="18" r:id="rId12"/>
    <sheet name="R12 2021" sheetId="19" r:id="rId13"/>
    <sheet name="R13 2021" sheetId="20" r:id="rId14"/>
    <sheet name="R14 2021" sheetId="21" r:id="rId15"/>
    <sheet name="R15 2021" sheetId="22" r:id="rId16"/>
    <sheet name="R16 2021" sheetId="23" r:id="rId17"/>
    <sheet name="R17 2010-2021" sheetId="24" r:id="rId18"/>
    <sheet name="R18 1992-2021" sheetId="25" r:id="rId19"/>
  </sheets>
  <definedNames>
    <definedName name="_xlnm.Print_Area" localSheetId="1">'R1 2021'!$A$1:$P$70</definedName>
    <definedName name="_xlnm.Print_Area" localSheetId="17">'R17 2010-2021'!$A$1:$O$77</definedName>
    <definedName name="_xlnm.Print_Area" localSheetId="3">'R3 2021'!$A$1:$K$67</definedName>
  </definedNames>
  <calcPr calcId="162913"/>
</workbook>
</file>

<file path=xl/calcChain.xml><?xml version="1.0" encoding="utf-8"?>
<calcChain xmlns="http://schemas.openxmlformats.org/spreadsheetml/2006/main">
  <c r="O75" i="5" l="1"/>
  <c r="O74" i="5"/>
  <c r="O73" i="5"/>
  <c r="O72" i="5"/>
  <c r="N75" i="5"/>
  <c r="N74" i="5"/>
  <c r="N73" i="5"/>
  <c r="N72" i="5"/>
  <c r="M75" i="5"/>
  <c r="M74" i="5"/>
  <c r="M73" i="5"/>
  <c r="M72" i="5"/>
  <c r="L75" i="5"/>
  <c r="L74" i="5"/>
  <c r="L73" i="5"/>
  <c r="L72" i="5"/>
  <c r="K75" i="5"/>
  <c r="K74" i="5"/>
  <c r="K73" i="5"/>
  <c r="K72" i="5"/>
  <c r="J75" i="5"/>
  <c r="J74" i="5"/>
  <c r="J73" i="5"/>
  <c r="J72" i="5"/>
  <c r="I75" i="5"/>
  <c r="I74" i="5"/>
  <c r="I73" i="5"/>
  <c r="I72" i="5"/>
  <c r="H75" i="5"/>
  <c r="H74" i="5"/>
  <c r="H73" i="5"/>
  <c r="H72" i="5"/>
  <c r="G75" i="5"/>
  <c r="G74" i="5"/>
  <c r="G73" i="5"/>
  <c r="G72" i="5"/>
  <c r="F75" i="5"/>
  <c r="F74" i="5"/>
  <c r="F73" i="5"/>
  <c r="F72" i="5"/>
  <c r="E75" i="5"/>
  <c r="E74" i="5"/>
  <c r="E73" i="5"/>
  <c r="E72" i="5"/>
  <c r="D75" i="5"/>
  <c r="D74" i="5"/>
  <c r="D73" i="5"/>
  <c r="D72" i="5"/>
  <c r="C75" i="5"/>
  <c r="C74" i="5"/>
  <c r="C73" i="5"/>
  <c r="C72" i="5"/>
  <c r="B54" i="4" l="1"/>
  <c r="A69" i="5"/>
  <c r="A53" i="5"/>
  <c r="A34" i="17"/>
  <c r="A29" i="18"/>
  <c r="O1" i="24" l="1"/>
  <c r="O3" i="24" s="1"/>
  <c r="O58" i="24" l="1"/>
  <c r="O40" i="24"/>
  <c r="O22" i="24"/>
  <c r="M1" i="25" l="1"/>
  <c r="A63" i="25" s="1"/>
  <c r="N2" i="23"/>
  <c r="N2" i="22"/>
  <c r="N2" i="21"/>
  <c r="N2" i="20"/>
  <c r="N2" i="19"/>
  <c r="N2" i="18"/>
  <c r="N2" i="17"/>
  <c r="N2" i="16"/>
  <c r="N2" i="15"/>
  <c r="N2" i="14"/>
  <c r="N2" i="13"/>
  <c r="N1" i="27"/>
  <c r="Q2" i="5"/>
  <c r="G1" i="6"/>
  <c r="O69" i="5"/>
  <c r="A22" i="20" l="1"/>
  <c r="A30" i="19"/>
</calcChain>
</file>

<file path=xl/sharedStrings.xml><?xml version="1.0" encoding="utf-8"?>
<sst xmlns="http://schemas.openxmlformats.org/spreadsheetml/2006/main" count="3230" uniqueCount="541">
  <si>
    <t>Mes</t>
  </si>
  <si>
    <t>TH</t>
  </si>
  <si>
    <t>NºExptes</t>
  </si>
  <si>
    <t>Suspensión</t>
  </si>
  <si>
    <t>H.</t>
  </si>
  <si>
    <t>M.</t>
  </si>
  <si>
    <t>Reducción</t>
  </si>
  <si>
    <t>Rescisión</t>
  </si>
  <si>
    <t>Total Afect.</t>
  </si>
  <si>
    <t>Hombres</t>
  </si>
  <si>
    <t>Mujeres</t>
  </si>
  <si>
    <t>Hilab.</t>
  </si>
  <si>
    <t>LH</t>
  </si>
  <si>
    <t>Expt zb.</t>
  </si>
  <si>
    <t>Etendura</t>
  </si>
  <si>
    <t>G.</t>
  </si>
  <si>
    <t>E.</t>
  </si>
  <si>
    <t>Murrizketa</t>
  </si>
  <si>
    <t>Hausketa</t>
  </si>
  <si>
    <t>Guztira</t>
  </si>
  <si>
    <t>Gizonak</t>
  </si>
  <si>
    <t>Emakumeak</t>
  </si>
  <si>
    <t>Araba</t>
  </si>
  <si>
    <t>Gipuzkoa</t>
  </si>
  <si>
    <t>Bizkaia</t>
  </si>
  <si>
    <t>CAE</t>
  </si>
  <si>
    <t>Año</t>
  </si>
  <si>
    <t>Urte</t>
  </si>
  <si>
    <t>Total</t>
  </si>
  <si>
    <t>Acumulado</t>
  </si>
  <si>
    <t>Metatuak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</si>
  <si>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</si>
  <si>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</si>
  <si>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Nº Exptes Total</t>
  </si>
  <si>
    <t>Territorio</t>
  </si>
  <si>
    <t>Nº Exptes</t>
  </si>
  <si>
    <t>Afectados/as Suspensión</t>
  </si>
  <si>
    <t>Afectados/as Reducción</t>
  </si>
  <si>
    <t>Afectados/as Rescisión</t>
  </si>
  <si>
    <t>Afectados/as Total</t>
  </si>
  <si>
    <t>Lurralde</t>
  </si>
  <si>
    <t>Autorizados</t>
  </si>
  <si>
    <t>Acordados</t>
  </si>
  <si>
    <t>%</t>
  </si>
  <si>
    <t>Alava</t>
  </si>
  <si>
    <t>Metatua</t>
  </si>
  <si>
    <t>SusHo</t>
  </si>
  <si>
    <t>SusMu</t>
  </si>
  <si>
    <t>RedHo</t>
  </si>
  <si>
    <t>RedMu</t>
  </si>
  <si>
    <t>ResciHo</t>
  </si>
  <si>
    <t>ResciMu</t>
  </si>
  <si>
    <t>TotalH</t>
  </si>
  <si>
    <t>TotalM</t>
  </si>
  <si>
    <r>
      <t xml:space="preserve">Fuente: Dirección de Trabajo y Seguridad Social / </t>
    </r>
    <r>
      <rPr>
        <i/>
        <sz val="8"/>
        <rFont val="Arial"/>
        <family val="2"/>
      </rPr>
      <t>Iturria: Lan eta Gizarte-Segurantza zuzendaritza</t>
    </r>
  </si>
  <si>
    <t>Sector Actividad</t>
  </si>
  <si>
    <t>TOTAL</t>
  </si>
  <si>
    <t>Nekazaritza</t>
  </si>
  <si>
    <t>Agrario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</si>
  <si>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</si>
  <si>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</si>
  <si>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</si>
  <si>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</si>
  <si>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</si>
  <si>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</si>
  <si>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</si>
  <si>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</si>
  <si>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</si>
  <si>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</si>
  <si>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</si>
  <si>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Actividad</t>
  </si>
  <si>
    <t>Jarduera</t>
  </si>
  <si>
    <t>A- Agropesquero</t>
  </si>
  <si>
    <t>B- Industria Extractiva</t>
  </si>
  <si>
    <t>C-10,11,12 Ind alimentación,bebida y tabaco</t>
  </si>
  <si>
    <t>C-13,14,15 Ind textil, cuero y calzado</t>
  </si>
  <si>
    <t>C-16,17 Ind madera y papel</t>
  </si>
  <si>
    <t>C-18 Artes gráficas</t>
  </si>
  <si>
    <t>C-19,20,21,22,23 Ind petróleo, química, farmacia, caucho, plástico y prod minerales</t>
  </si>
  <si>
    <t>C-24,25 Metalurgia y fab. prod metálic</t>
  </si>
  <si>
    <t>C-26,27 Fab. prod inform y elect</t>
  </si>
  <si>
    <t>C-28 Fab. maquinaria</t>
  </si>
  <si>
    <t>C-29,30 Fab vehiculos</t>
  </si>
  <si>
    <t>C-31Fab. muebles</t>
  </si>
  <si>
    <t>C-32,33 Otras ind manufact y Rep. maquinaria</t>
  </si>
  <si>
    <t>D-35 Suministro Energía</t>
  </si>
  <si>
    <t>E-36,37,38,39 Suministro agua,saneamiento,gestión residuos</t>
  </si>
  <si>
    <t>F-41,42,43 Construcción</t>
  </si>
  <si>
    <t>G-45 Venta y reparac vehículos</t>
  </si>
  <si>
    <t>G-46 Comercio por Mayor</t>
  </si>
  <si>
    <t>G-47 Comercio por menor</t>
  </si>
  <si>
    <t>H-49 Transporte terrestre</t>
  </si>
  <si>
    <t>H-50 Transp marítimo</t>
  </si>
  <si>
    <t>H-51 Transp aéreo</t>
  </si>
  <si>
    <t>H-52 Almacenamiento y Activs. anexas transp</t>
  </si>
  <si>
    <t>H-53 Actvs postales y correos</t>
  </si>
  <si>
    <t>I-55,56 Hostelería</t>
  </si>
  <si>
    <t>J-58,59,60 Edición, Activs cine, video, musica, tv, radio</t>
  </si>
  <si>
    <t>J-61 Telecomunicaciones</t>
  </si>
  <si>
    <t>J-62 Actvs Informáticas</t>
  </si>
  <si>
    <t>J-63 Servicios Información</t>
  </si>
  <si>
    <t>K-64,65,66 Activs financieras y seguros</t>
  </si>
  <si>
    <t>K-68 Activs inmobiliarias</t>
  </si>
  <si>
    <t>M-69-75 Activs Profesionales, científicas y técnicas</t>
  </si>
  <si>
    <t>N-77-82 Activs admtvas, y servs auxiliares</t>
  </si>
  <si>
    <t>O-84 Admon Pública, Defensa y Seg Social</t>
  </si>
  <si>
    <t>P-85 Educación</t>
  </si>
  <si>
    <t>Q-86,87,88 Activs. Sanitarias y Servs. sociales</t>
  </si>
  <si>
    <t>R-90,91,92,93 Actvs. Artísticas, recreativas y de entrenemiento</t>
  </si>
  <si>
    <t>S-94,95,96 Otros Servicios</t>
  </si>
  <si>
    <t>T-97,98 Activs. de los Hogares: empleadores domésticos, bienes y servicios</t>
  </si>
  <si>
    <t>U-99 Activs. Organizaciones y Organismos extraterritoriales</t>
  </si>
  <si>
    <t>Causa</t>
  </si>
  <si>
    <t>Kausa</t>
  </si>
  <si>
    <t>1- Restricción demanda o producción</t>
  </si>
  <si>
    <t>2- Técnicas y Organizativas</t>
  </si>
  <si>
    <t>3- Fuerza Mayor</t>
  </si>
  <si>
    <t>4- Problemas económicos y financieros</t>
  </si>
  <si>
    <t>5- Procesos concursales y reestructuraciones</t>
  </si>
  <si>
    <t>6- Otras</t>
  </si>
  <si>
    <t>ARABA</t>
  </si>
  <si>
    <t>GIPUZKOA</t>
  </si>
  <si>
    <t>BIZKAIA</t>
  </si>
  <si>
    <t>Emakum.</t>
  </si>
  <si>
    <t>Eskualdea</t>
  </si>
  <si>
    <t>Comarca</t>
  </si>
  <si>
    <t>Llanada Alavesa</t>
  </si>
  <si>
    <t>Montaña Alavesa</t>
  </si>
  <si>
    <t>Rioja Alavesa</t>
  </si>
  <si>
    <t>Valles Alaveses</t>
  </si>
  <si>
    <t>Cantábrica Alavesa</t>
  </si>
  <si>
    <t>Estribaciones del Gorbeia</t>
  </si>
  <si>
    <t>Alto Deba</t>
  </si>
  <si>
    <t>Bajo Bidasoa</t>
  </si>
  <si>
    <t>Bajo Deba</t>
  </si>
  <si>
    <t>Donostialdea</t>
  </si>
  <si>
    <t>Urola Kosta</t>
  </si>
  <si>
    <t>Goierri</t>
  </si>
  <si>
    <t>Tolosaldea</t>
  </si>
  <si>
    <t>Arratia-Nervión</t>
  </si>
  <si>
    <t>Gran Bilbao</t>
  </si>
  <si>
    <t>Durangesado</t>
  </si>
  <si>
    <t>Encartaciones</t>
  </si>
  <si>
    <t>Gernika-Bermeo</t>
  </si>
  <si>
    <t>Markina-Ondarroa</t>
  </si>
  <si>
    <t>Plentzia-Mungia</t>
  </si>
  <si>
    <t>Plantilla</t>
  </si>
  <si>
    <t>Plantila kopurua</t>
  </si>
  <si>
    <t>1- Plantilla menor de 25 trabajadores</t>
  </si>
  <si>
    <t>2- Plantilla entre 25 y 50 trabajadores</t>
  </si>
  <si>
    <t>3- Plantilla entre 51 y 100 trabajadores</t>
  </si>
  <si>
    <t>4- Plantilla entre 101 y 250 trabajadores</t>
  </si>
  <si>
    <t>5- Plantilla mayor de 250 trabajadores</t>
  </si>
  <si>
    <t>1- Sociedades Anónimas</t>
  </si>
  <si>
    <t>2- Sociedades Limitadas</t>
  </si>
  <si>
    <t>3- Otras</t>
  </si>
  <si>
    <t>Municipio</t>
  </si>
  <si>
    <t>Udalerria</t>
  </si>
  <si>
    <t>Alegría-Dulantzi</t>
  </si>
  <si>
    <t>Amurrio</t>
  </si>
  <si>
    <t>Aramaio</t>
  </si>
  <si>
    <t>Artziniega</t>
  </si>
  <si>
    <t>Armiñón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</si>
  <si>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</si>
  <si>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</si>
  <si>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</si>
  <si>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</si>
  <si>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</si>
  <si>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</si>
  <si>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</si>
  <si>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</si>
  <si>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</si>
  <si>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</si>
  <si>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</si>
  <si>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</si>
  <si>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</si>
  <si>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</si>
  <si>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Lagrán</t>
  </si>
  <si>
    <t>Laguardia</t>
  </si>
  <si>
    <t>Lanciego/Lantziego</t>
  </si>
  <si>
    <t>Lapuebla de Labarca</t>
  </si>
  <si>
    <t>Leza</t>
  </si>
  <si>
    <t>Arraia-Maeztu</t>
  </si>
  <si>
    <t>Navaridas</t>
  </si>
  <si>
    <t>Okondo</t>
  </si>
  <si>
    <t>Peñacerrada-Urizaharra</t>
  </si>
  <si>
    <t>Ribera Baja/Erribera Beitia</t>
  </si>
  <si>
    <t>Añana</t>
  </si>
  <si>
    <t>Samaniego</t>
  </si>
  <si>
    <t>San Millán/Donemiliaga</t>
  </si>
  <si>
    <t>Urkabustaiz</t>
  </si>
  <si>
    <t>Harana/Valle de Arana</t>
  </si>
  <si>
    <t>Vitoria-Gasteiz</t>
  </si>
  <si>
    <t>Zalduondo</t>
  </si>
  <si>
    <t>Zambrana</t>
  </si>
  <si>
    <t>Zuia</t>
  </si>
  <si>
    <t>Iruña Oka/Iruña de Oca</t>
  </si>
  <si>
    <t>Lantarón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</si>
  <si>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</si>
  <si>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</si>
  <si>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</si>
  <si>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</si>
  <si>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</si>
  <si>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</si>
  <si>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</si>
  <si>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</si>
  <si>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</si>
  <si>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</si>
  <si>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</si>
  <si>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</si>
  <si>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</si>
  <si>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</si>
  <si>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</si>
  <si>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</si>
  <si>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</si>
  <si>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</si>
  <si>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</si>
  <si>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</si>
  <si>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</si>
  <si>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</si>
  <si>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</si>
  <si>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</si>
  <si>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</si>
  <si>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</si>
  <si>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</si>
  <si>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</si>
  <si>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</si>
  <si>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</si>
  <si>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</si>
  <si>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</si>
  <si>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</si>
  <si>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</si>
  <si>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</si>
  <si>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</si>
  <si>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</si>
  <si>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</si>
  <si>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</si>
  <si>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</si>
  <si>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</si>
  <si>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</si>
  <si>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</si>
  <si>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</si>
  <si>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</si>
  <si>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</si>
  <si>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</si>
  <si>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</si>
  <si>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</si>
  <si>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</si>
  <si>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</si>
  <si>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</si>
  <si>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</si>
  <si>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</si>
  <si>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</si>
  <si>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</si>
  <si>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</si>
  <si>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</si>
  <si>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</si>
  <si>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</si>
  <si>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</si>
  <si>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</si>
  <si>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</si>
  <si>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</si>
  <si>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</si>
  <si>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</si>
  <si>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</si>
  <si>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</si>
  <si>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</si>
  <si>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</si>
  <si>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</si>
  <si>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</si>
  <si>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</si>
  <si>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</si>
  <si>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</si>
  <si>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</si>
  <si>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</si>
  <si>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</si>
  <si>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</si>
  <si>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</si>
  <si>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</si>
  <si>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</si>
  <si>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</si>
  <si>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</si>
  <si>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</si>
  <si>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Fuente: Dirección de Trabajo y Seguridad Social / Iturria: Lan eta Gizarte Segurantza Zuzendaritza</t>
  </si>
  <si>
    <t>Datos provisionales / Behin behineko datuak</t>
  </si>
  <si>
    <t>Abadiño</t>
  </si>
  <si>
    <t>Abanto y Ciérvana-Abanto Zierbena</t>
  </si>
  <si>
    <t>Amorebieta-Etxano</t>
  </si>
  <si>
    <t>Amoroto</t>
  </si>
  <si>
    <t>Arakaldo</t>
  </si>
  <si>
    <t>Arantzazu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</si>
  <si>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</si>
  <si>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</si>
  <si>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</si>
  <si>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</si>
  <si>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</si>
  <si>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</si>
  <si>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</si>
  <si>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</si>
  <si>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</si>
  <si>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</si>
  <si>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Bilbao</t>
  </si>
  <si>
    <t>Busturia</t>
  </si>
  <si>
    <t>Artea</t>
  </si>
  <si>
    <t>Zeanuri</t>
  </si>
  <si>
    <t>Zeberio</t>
  </si>
  <si>
    <t>Dima</t>
  </si>
  <si>
    <t>Durango</t>
  </si>
  <si>
    <t>Ea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</si>
  <si>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</si>
  <si>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</si>
  <si>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</si>
  <si>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</si>
  <si>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</si>
  <si>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</si>
  <si>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</si>
  <si>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</si>
  <si>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</si>
  <si>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Gatika</t>
  </si>
  <si>
    <t>Gautegiz Arteaga</t>
  </si>
  <si>
    <t>Gordexola</t>
  </si>
  <si>
    <t>Getxo</t>
  </si>
  <si>
    <t>Güeñes</t>
  </si>
  <si>
    <t>Gernika-Lumo</t>
  </si>
  <si>
    <t>Ibarrangelu</t>
  </si>
  <si>
    <t>Ispaster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</si>
  <si>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</si>
  <si>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</si>
  <si>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</si>
  <si>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</si>
  <si>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</si>
  <si>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</si>
  <si>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</si>
  <si>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</si>
  <si>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</si>
  <si>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</si>
  <si>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</si>
  <si>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</si>
  <si>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</si>
  <si>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</si>
  <si>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</si>
  <si>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</si>
  <si>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</si>
  <si>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</si>
  <si>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</si>
  <si>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</si>
  <si>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</si>
  <si>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</si>
  <si>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</si>
  <si>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</si>
  <si>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</si>
  <si>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</si>
  <si>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</si>
  <si>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</si>
  <si>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</si>
  <si>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</si>
  <si>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</si>
  <si>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</si>
  <si>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</si>
  <si>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Sopuerta</t>
  </si>
  <si>
    <t>Trucios-Turtzioz</t>
  </si>
  <si>
    <t>Ubide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</si>
  <si>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</si>
  <si>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</si>
  <si>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</si>
  <si>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</si>
  <si>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</si>
  <si>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</si>
  <si>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</si>
  <si>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</si>
  <si>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</si>
  <si>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</si>
  <si>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</si>
  <si>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</si>
  <si>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</si>
  <si>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</si>
  <si>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</si>
  <si>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</si>
  <si>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</si>
  <si>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</si>
  <si>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</si>
  <si>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</si>
  <si>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</si>
  <si>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</si>
  <si>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Eragindako langileak EAEn  (Guztira)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</si>
  <si>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</si>
  <si>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</si>
  <si>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</si>
  <si>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</si>
  <si>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</si>
  <si>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</si>
  <si>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</si>
  <si>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</si>
  <si>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</si>
  <si>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</si>
  <si>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</si>
  <si>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</si>
  <si>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%Acum.</t>
  </si>
  <si>
    <t>mes anterior</t>
  </si>
  <si>
    <t>mes año ant.</t>
  </si>
  <si>
    <t>Nº de Trabajadores afectados por Suspensión</t>
  </si>
  <si>
    <t>Eragindako langileak EAEn (Etendura)</t>
  </si>
  <si>
    <t>Eragindako langileak EAEn (Murrizketa)</t>
  </si>
  <si>
    <t>Nº de Trabajadores afectados por Rescisión</t>
  </si>
  <si>
    <t>Eragindako langileak EAEn (Hausketa)</t>
  </si>
  <si>
    <t>AÑO</t>
  </si>
  <si>
    <t>URTE</t>
  </si>
  <si>
    <t>Espte kop.</t>
  </si>
  <si>
    <t>Homb/Giz.</t>
  </si>
  <si>
    <t>Muj/Emak.</t>
  </si>
  <si>
    <t>Ho. / Giz.</t>
  </si>
  <si>
    <t>Mu./Em.</t>
  </si>
  <si>
    <t>D n/n-1</t>
  </si>
  <si>
    <t>Suspensión/Etendura</t>
  </si>
  <si>
    <t>Reducción/Murrizketa</t>
  </si>
  <si>
    <t>Rescisión/Hausketa</t>
  </si>
  <si>
    <t>Total Afectados/Guztira</t>
  </si>
  <si>
    <t>Homb./Giz.</t>
  </si>
  <si>
    <t>Índice</t>
  </si>
  <si>
    <t xml:space="preserve">Nº de Exptes Autorizados y/o Comunicados y Personas Afectadas por Regulación de Empleo en la CAE por Ramas de Actividad según CNAE-2009 </t>
  </si>
  <si>
    <t>Enplegu-erregulazioaren bitartez espediente baimendu edo-eta komunikatuak eta eragindako langileak EAEn 2009ko jardun-kodearen arabera</t>
  </si>
  <si>
    <t xml:space="preserve">Nº de Exptes Autorizados y/o Comunicados y Personas Afectadas por Regulación de Empleo en ÁLAVA por Ramas de Actividad según CNAE-2009 </t>
  </si>
  <si>
    <t>Enplegu-erregulazioaren bitartez espediente baimendu edo-eta komunikatuak eta eragindako langileak ARABAn 2009ko jardun-kodearen arabera</t>
  </si>
  <si>
    <t xml:space="preserve">Nº de Exptes Autorizados y/o Comunicados y Personas Afectadas por Regulación de Empleo en GIPUZKOA por Ramas de Actividad según CNAE-2009 </t>
  </si>
  <si>
    <t>Enplegu-erregulazioaren bitartez espediente baimendu edo-eta komunikatuak eta eragindako langileak GIPUZKOAn 2009ko jardun-kodearen arabera</t>
  </si>
  <si>
    <t xml:space="preserve">Nº de Exptes Autorizados y/o Comunicados y Personas Afectadas por Regulación de Empleo en BIZKAIA por Ramas de Actividad según CNAE-2009 </t>
  </si>
  <si>
    <t>Enplegu-erregulazioaren bitartez espediente baimendu edo-eta komunikatuak eta eragindako langileak BIZKAIAn 2009ko jardun-kodearen arabera</t>
  </si>
  <si>
    <t>Nº de Exptes Autorizados y Personas Afectadas por Regulación de Empleo en ÁLAVA por Municipio</t>
  </si>
  <si>
    <t>Enplegu-erregulazioaren bitartez espediente baimenduak eta eragindako langileak ARABAn, herriz herri</t>
  </si>
  <si>
    <t>Nº de Exptes Autorizados y Personas Afectadas por Regulación de Empleo en GIPUZKOA por Municipio</t>
  </si>
  <si>
    <t>Enplegu-erregulazioaren bitartez espediente baimenduak eta eragindako langileak GIPUZKOAn, herriz herri</t>
  </si>
  <si>
    <t>Nº de Exptes Autorizados y Personas Afectadas por Regulación de Empleo en BIZKAIA por Municipio</t>
  </si>
  <si>
    <t>Enplegu-erregulazioaren bitartez espediente baimenduak eta eragindako langileak BIZKAIAn, herriz herri</t>
  </si>
  <si>
    <t>Nota:  Nº de convenios, empresas, trabajadores afectados, promedio de incremento salarial y de jornada media
 en Convenios Colectivos Registrados en 2017</t>
  </si>
  <si>
    <r>
      <t xml:space="preserve"> Datos provisionales / </t>
    </r>
    <r>
      <rPr>
        <i/>
        <sz val="8"/>
        <rFont val="Arial"/>
        <family val="2"/>
      </rPr>
      <t>Behin behineko datuak</t>
    </r>
  </si>
  <si>
    <t>R1 -</t>
  </si>
  <si>
    <t>R10 -</t>
  </si>
  <si>
    <t>R2 -</t>
  </si>
  <si>
    <t>R3 -</t>
  </si>
  <si>
    <t>R4 -</t>
  </si>
  <si>
    <t>R5 -</t>
  </si>
  <si>
    <t>R6 -</t>
  </si>
  <si>
    <t>R7 -</t>
  </si>
  <si>
    <t>R8 -</t>
  </si>
  <si>
    <t>R9 -</t>
  </si>
  <si>
    <t>R11 -</t>
  </si>
  <si>
    <t>R13 -</t>
  </si>
  <si>
    <t>R14 -</t>
  </si>
  <si>
    <t>R15 -</t>
  </si>
  <si>
    <t>R16 -</t>
  </si>
  <si>
    <t>R17 -</t>
  </si>
  <si>
    <r>
      <t xml:space="preserve">Expedientes de regulación de empleo / </t>
    </r>
    <r>
      <rPr>
        <i/>
        <sz val="20"/>
        <rFont val="Arial"/>
        <family val="2"/>
      </rPr>
      <t>Enplegu-erregulazioaren espedienteak</t>
    </r>
  </si>
  <si>
    <t xml:space="preserve"> </t>
  </si>
  <si>
    <t>R12 -</t>
  </si>
  <si>
    <t xml:space="preserve"> Enplegu-erregulazioaren bitartez espediente baimenduak eta eragindako langileak BIZKAIAn, herriz herri</t>
  </si>
  <si>
    <t>Nº de Trabajadores afectados por Reducción de jornada</t>
  </si>
  <si>
    <t>http://www.euskadi.eus/web01-a2langiz/es/contenidos/informacion/estadisticastrabajo/es_esttraba/index.shtml</t>
  </si>
  <si>
    <t>TOTAL ARABA</t>
  </si>
  <si>
    <t>TOTAL GIPUZKOA</t>
  </si>
  <si>
    <t>TOTAL BIZKAIA</t>
  </si>
  <si>
    <t>Agurain/Salvatierra</t>
  </si>
  <si>
    <t>Arratzua-Ubarrundia</t>
  </si>
  <si>
    <t>Erriberagoitia/Ribera Alta</t>
  </si>
  <si>
    <t>Labastida/Bastida</t>
  </si>
  <si>
    <t>Laudio/Llodio</t>
  </si>
  <si>
    <t>Legutio</t>
  </si>
  <si>
    <t>Moreda de Álava/Moreda Araba</t>
  </si>
  <si>
    <t>Oyón-Oion</t>
  </si>
  <si>
    <t>Valdegovía/Gaubea</t>
  </si>
  <si>
    <t>Yécora/Iekora</t>
  </si>
  <si>
    <t>Bidania-Goiatz</t>
  </si>
  <si>
    <t>Donostia / San Sebastián</t>
  </si>
  <si>
    <t>Leintz Gatzaga</t>
  </si>
  <si>
    <t>Artzentales</t>
  </si>
  <si>
    <t>Berriz</t>
  </si>
  <si>
    <t>Etxebarri</t>
  </si>
  <si>
    <t>Garai</t>
  </si>
  <si>
    <t>Gizaburuaga</t>
  </si>
  <si>
    <t>Gorliz</t>
  </si>
  <si>
    <t>Izurtza</t>
  </si>
  <si>
    <t>Karrantza Harana/Valle de Carranza</t>
  </si>
  <si>
    <t>Munitibar-Arbatzegi Gerrikaitz</t>
  </si>
  <si>
    <t>Sopela</t>
  </si>
  <si>
    <t>Urduliz</t>
  </si>
  <si>
    <t>Urduña/Orduña</t>
  </si>
  <si>
    <t>Ziortza-Bolibar</t>
  </si>
  <si>
    <t>Villabuena de Álava / Eskuernaga</t>
  </si>
  <si>
    <t>TOTAL CAE</t>
  </si>
  <si>
    <t>ETOP</t>
  </si>
  <si>
    <t>FUERZA MAYOR</t>
  </si>
  <si>
    <t>Emaitza</t>
  </si>
  <si>
    <t>Resultado</t>
  </si>
  <si>
    <t>Desistidos</t>
  </si>
  <si>
    <t>No Autorizados</t>
  </si>
  <si>
    <t>Archivados</t>
  </si>
  <si>
    <t xml:space="preserve">TOTAL </t>
  </si>
  <si>
    <t>Nº de trabajadores afectados/as  (Total)</t>
  </si>
  <si>
    <t>Nº de Exptes Autorizados y/o Comunicados y Personas Afectadas por Regulación de Empleo en la CAE en 2021 por mes y TH</t>
  </si>
  <si>
    <t>Enplegu-erregulazioaren bitartez 2021eko espediente baimendu eta/edo komunikatuak eta eragindako langileak EAEn, hilabeteka eta lurraldeka</t>
  </si>
  <si>
    <t>Datos acumulados año 2021 / 2021eko datu metatuak</t>
  </si>
  <si>
    <t>Nº de Exptes de Regulación de Empleo Autorizados y/o Comunicados en la CAE en 2021 por mes, TH y Tipo</t>
  </si>
  <si>
    <t>Enplegu-erregulazioaren bitartez 2021eko espediente baimendu edo/eta komunikatuak EAEn, hilabeteka, lurraldeka eta motaren arabera</t>
  </si>
  <si>
    <t>Exptes. ETOP Autorizados-Comunicados / Acordados y Personas Afectadas en la CAE en 2021 (exceptuados exptes Fuerza Mayor)</t>
  </si>
  <si>
    <t>EAEn izandako ETOP enplegu-erregulazioko espedienteak, eragindako langileak eta hitzartutakoen portzentaiak ("ezinbesteko" espedienteak izan ezik) - 2021</t>
  </si>
  <si>
    <t>Expedientes de Regulación de Empleo Autorizados y/o Comunicados por causa de Fuerza Mayor y afectados en 2021 en la CAE</t>
  </si>
  <si>
    <t>"Ezinbesteko" kausa dela-eta 2021eko baimendu edo/eta komunikatutako enplegu-espedienteak EAEn *</t>
  </si>
  <si>
    <t>EREs Autorizados y/o Comunicados y afectados/as por TH y Sector de Actividad Económica en la CAE en 2021</t>
  </si>
  <si>
    <t>Enplegu-erregulazioaren bitartez 2021ko espediente baimendu edo-eta komunikatuak eta eragindako langileak EAEn, lurraldeka eta sektor ekonomikoaren arabera</t>
  </si>
  <si>
    <t>Enplegu-erregulazioaren bitartez 2021eko espediente baimendu edo-eta komunikatuak eta eragindako langileak EAEn, lurraldeka eta sektor ekonomikoaren arabera</t>
  </si>
  <si>
    <t xml:space="preserve">2021 - Nº de Exptes Autorizados y/o Comunicados y Personas Afectadas por Regulación de Empleo en la CAE por Ramas de Actividad según CNAE-2009 </t>
  </si>
  <si>
    <t>2021 - Enplegu-erregulazioaren bitartez espediente baimendu edo-eta komunikatuak eta eragindako langileak EAEn 2009ko jardun-kodearen arabera</t>
  </si>
  <si>
    <t xml:space="preserve">2021 - Nº de Exptes Autorizados y/o Comunicados y Personas Afectadas por Regulación de Empleo en ÁLAVA por Ramas de Actividad según CNAE-2009 </t>
  </si>
  <si>
    <t>2021 - Enplegu-erregulazioaren bitartez espediente baimendu edo-eta komunikatuak eta eragindako langileak ARABAn 2009ko jardun-kodearen arabera</t>
  </si>
  <si>
    <t xml:space="preserve">2021 - Nº de Exptes Autorizados y/o Comunicados y Personas Afectadas por Regulación de Empleo en GIPUZKOA por Ramas de Actividad según CNAE-2009 </t>
  </si>
  <si>
    <t>2021 - Enplegu-erregulazioaren bitartez espediente baimendu edo-eta komunikatuak eta eragindako langileak GIPUZKOAn 2009ko jardun-kodearen arabera</t>
  </si>
  <si>
    <t>2021 - Enplegu-erregulazioaren bitartez espediente baimendu edo-eta komunikatuak eta eragindako langileak BIZKAIAn 2009ko jardun-kodearen arabera</t>
  </si>
  <si>
    <t xml:space="preserve">2021 - Nº de Exptes Autorizados y/o Comunicados y Personas Afectadas por Regulación de Empleo en BIZKAIA por Ramas de Actividad según CNAE-2009 </t>
  </si>
  <si>
    <t>Nº de Exptes Autorizados y/o Comunicados y Personas Afectadas por Regulación de Empleo en la CAE según Causa por TH - 2021</t>
  </si>
  <si>
    <t>Enplegu-erregulazioaren bitartez espediente baimendu edo-eta komunikatuak eta eragindako langileak EAEn kausaren arabera, lurraldeka - 2021</t>
  </si>
  <si>
    <t>Nº de Exptes Autorizados y/o Comunicados y Personas Afectadas por Regulación de Empleo en la CAE por Comarcas y TH - 2021</t>
  </si>
  <si>
    <t>Enplegu-erregulazioaren bitartez espediente baimendu edo-eta komunikatuak eta eragindako langileak EAEn, eskualdeka eta lurraldeka - 2021</t>
  </si>
  <si>
    <t>Nº de Exptes Autorizados y/o Comunicados y Personas Afectadas por Regulación de Empleo en la CAE según Rangos de Plantilla por TH - 2021</t>
  </si>
  <si>
    <t>Enplegu-erregulazioaren bitartez espediente baimendu edo-eta komunikatuak eta eragindako langileak EAEn plantila kopuruaren arabera, lurraldeka - 2021</t>
  </si>
  <si>
    <t>Nº de Exptes Autorizados y/o Comunicados y Personas Afectadas por Regulación de Empleo en la CAE según SA, SL y Otras por TH - 2021</t>
  </si>
  <si>
    <t>Enplegu-erregulazioaren bitartez espediente baimendu edo-eta komunikatuak eta eragindako langileak EAEn SA, SL eta bestelakoen arabera, lurraldeka - 2021</t>
  </si>
  <si>
    <t>Enplegu-erregulazioaren bitartez espediente baimenduak eta eragindako langileak 1992 eta 2021ko bitartean EAEn</t>
  </si>
  <si>
    <t>Expedientes autorizados y trabajadores/as afectados por regulación de empleo en Euskadi 1992/2021</t>
  </si>
  <si>
    <t>Trabajadores/as Afectados por Regulación de Empleo en la CAE 2010 / 2021 por mes</t>
  </si>
  <si>
    <t>Enplegu-erregulazioaren bitartez 2010/2021eko eragindako langileak EAEn, hilabeteka</t>
  </si>
  <si>
    <t>2020</t>
  </si>
  <si>
    <t>Enplegu-erregulazioaren bitartez 2021ko espediente baimendu eta/edo komunikatuak eta eragindako langileak EAEn, hilabeteka eta lurraldeka</t>
  </si>
  <si>
    <t>Enplegu-erregulazioaren bitartez 2021ko espediente baimendu edo/eta komunikatuak EAEn, hilabeteka, lurraldeka eta motaren arabera</t>
  </si>
  <si>
    <t>Exptes. Autorizados-Comunicados / Acordados y Personas Afectadas en la CAE en 2021 (exceptuados exptes Fuerza Mayor)</t>
  </si>
  <si>
    <t>EAEn izandako enplegu-erregulazioko espedienteak, eragindako langileak eta hitzartutakoen portzentajeak ("ezinbesteko" espedienteak izan ezik) - 2021</t>
  </si>
  <si>
    <t>Enplegu-erregulazioaren bitartez espediente baimenduak eta eragindako langileak 1992 eta 2021eko bitartean EAEn</t>
  </si>
  <si>
    <t/>
  </si>
  <si>
    <t>Nº de EREs en la CAE. Datos acumulados año 2021 / 2021eko datu metatuak</t>
  </si>
  <si>
    <t>Autorizado y/o Comunicado</t>
  </si>
  <si>
    <t>Acum.</t>
  </si>
  <si>
    <t>2021</t>
  </si>
  <si>
    <t>2021-12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</si>
</sst>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6.5"/>
      <name val="Arial"/>
      <family val="2"/>
    </font>
    <font>
      <i/>
      <sz val="6.5"/>
      <name val="Arial"/>
      <family val="2"/>
    </font>
    <font>
      <b/>
      <i/>
      <sz val="8"/>
      <name val="Arial"/>
      <family val="2"/>
    </font>
    <font>
      <i/>
      <sz val="6.4"/>
      <name val="Arial"/>
      <family val="2"/>
    </font>
    <font>
      <i/>
      <sz val="7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i/>
      <sz val="7.5"/>
      <name val="Arial"/>
      <family val="2"/>
    </font>
    <font>
      <b/>
      <i/>
      <sz val="11"/>
      <name val="Arial"/>
      <family val="2"/>
    </font>
    <font>
      <b/>
      <sz val="7.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i/>
      <sz val="9.5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.5"/>
      <name val="Arial"/>
      <family val="2"/>
    </font>
    <font>
      <b/>
      <sz val="8"/>
      <color indexed="8"/>
      <name val="Symbol"/>
      <family val="1"/>
      <charset val="2"/>
    </font>
    <font>
      <b/>
      <sz val="7"/>
      <color indexed="8"/>
      <name val="Symbol"/>
      <family val="1"/>
      <charset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28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2"/>
      <name val="Arial"/>
      <family val="2"/>
    </font>
    <font>
      <b/>
      <i/>
      <sz val="12"/>
      <color indexed="8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9"/>
      <color indexed="8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CC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43" fontId="64" fillId="0" borderId="0" applyFont="0" applyFill="0" applyBorder="0" applyAlignment="0" applyProtection="0"/>
  </cellStyleXfs>
  <cellXfs count="874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3" fontId="9" fillId="0" borderId="0" xfId="0" applyNumberFormat="1" applyFont="1" applyFill="1" applyBorder="1"/>
    <xf numFmtId="3" fontId="9" fillId="0" borderId="0" xfId="0" applyNumberFormat="1" applyFont="1" applyFill="1"/>
    <xf numFmtId="0" fontId="16" fillId="0" borderId="0" xfId="0" applyFont="1"/>
    <xf numFmtId="3" fontId="17" fillId="0" borderId="0" xfId="0" applyNumberFormat="1" applyFont="1"/>
    <xf numFmtId="3" fontId="20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10" fillId="0" borderId="0" xfId="0" applyFont="1" applyFill="1"/>
    <xf numFmtId="0" fontId="10" fillId="0" borderId="0" xfId="0" applyFont="1"/>
    <xf numFmtId="0" fontId="12" fillId="0" borderId="0" xfId="0" applyFont="1" applyFill="1"/>
    <xf numFmtId="0" fontId="3" fillId="0" borderId="0" xfId="0" applyFont="1" applyFill="1"/>
    <xf numFmtId="0" fontId="16" fillId="0" borderId="0" xfId="0" applyFont="1" applyFill="1"/>
    <xf numFmtId="3" fontId="16" fillId="0" borderId="0" xfId="0" applyNumberFormat="1" applyFont="1" applyFill="1"/>
    <xf numFmtId="0" fontId="19" fillId="0" borderId="0" xfId="1" applyFont="1" applyFill="1" applyAlignment="1" applyProtection="1"/>
    <xf numFmtId="3" fontId="23" fillId="0" borderId="0" xfId="7" applyNumberFormat="1" applyFont="1" applyFill="1" applyBorder="1" applyAlignment="1">
      <alignment horizontal="left"/>
    </xf>
    <xf numFmtId="3" fontId="28" fillId="0" borderId="0" xfId="7" applyNumberFormat="1" applyFont="1" applyFill="1" applyBorder="1" applyAlignment="1">
      <alignment horizontal="right" wrapText="1"/>
    </xf>
    <xf numFmtId="4" fontId="3" fillId="0" borderId="0" xfId="0" applyNumberFormat="1" applyFont="1" applyFill="1" applyBorder="1"/>
    <xf numFmtId="3" fontId="23" fillId="0" borderId="0" xfId="7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7" fillId="0" borderId="0" xfId="5" applyFont="1" applyFill="1" applyBorder="1" applyAlignment="1">
      <alignment horizontal="right" wrapText="1"/>
    </xf>
    <xf numFmtId="0" fontId="21" fillId="0" borderId="2" xfId="0" applyFont="1" applyFill="1" applyBorder="1"/>
    <xf numFmtId="3" fontId="10" fillId="0" borderId="2" xfId="0" applyNumberFormat="1" applyFont="1" applyFill="1" applyBorder="1"/>
    <xf numFmtId="4" fontId="3" fillId="0" borderId="0" xfId="0" applyNumberFormat="1" applyFont="1" applyFill="1"/>
    <xf numFmtId="3" fontId="8" fillId="0" borderId="0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 wrapText="1"/>
    </xf>
    <xf numFmtId="0" fontId="0" fillId="0" borderId="0" xfId="0" applyAlignment="1"/>
    <xf numFmtId="3" fontId="0" fillId="0" borderId="0" xfId="0" applyNumberFormat="1" applyAlignment="1"/>
    <xf numFmtId="3" fontId="8" fillId="0" borderId="0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34" fillId="0" borderId="0" xfId="0" applyFont="1" applyFill="1" applyBorder="1"/>
    <xf numFmtId="3" fontId="2" fillId="0" borderId="0" xfId="0" applyNumberFormat="1" applyFont="1" applyFill="1" applyBorder="1"/>
    <xf numFmtId="3" fontId="8" fillId="0" borderId="0" xfId="0" applyNumberFormat="1" applyFont="1" applyFill="1" applyBorder="1"/>
    <xf numFmtId="3" fontId="8" fillId="0" borderId="1" xfId="0" applyNumberFormat="1" applyFont="1" applyFill="1" applyBorder="1"/>
    <xf numFmtId="3" fontId="8" fillId="0" borderId="3" xfId="0" applyNumberFormat="1" applyFont="1" applyFill="1" applyBorder="1"/>
    <xf numFmtId="3" fontId="38" fillId="0" borderId="0" xfId="0" applyNumberFormat="1" applyFont="1" applyFill="1" applyBorder="1"/>
    <xf numFmtId="3" fontId="38" fillId="0" borderId="1" xfId="0" applyNumberFormat="1" applyFont="1" applyFill="1" applyBorder="1"/>
    <xf numFmtId="3" fontId="38" fillId="0" borderId="3" xfId="0" applyNumberFormat="1" applyFont="1" applyFill="1" applyBorder="1"/>
    <xf numFmtId="0" fontId="38" fillId="0" borderId="0" xfId="0" applyFont="1" applyFill="1" applyAlignment="1">
      <alignment vertical="center"/>
    </xf>
    <xf numFmtId="3" fontId="44" fillId="0" borderId="0" xfId="3" applyNumberFormat="1" applyFont="1" applyFill="1" applyBorder="1" applyAlignment="1">
      <alignment wrapText="1"/>
    </xf>
    <xf numFmtId="3" fontId="44" fillId="0" borderId="3" xfId="3" applyNumberFormat="1" applyFont="1" applyFill="1" applyBorder="1" applyAlignment="1">
      <alignment wrapText="1"/>
    </xf>
    <xf numFmtId="3" fontId="44" fillId="0" borderId="0" xfId="3" applyNumberFormat="1" applyFont="1" applyFill="1" applyBorder="1" applyAlignment="1"/>
    <xf numFmtId="3" fontId="44" fillId="0" borderId="1" xfId="3" applyNumberFormat="1" applyFont="1" applyFill="1" applyBorder="1" applyAlignment="1">
      <alignment wrapText="1"/>
    </xf>
    <xf numFmtId="3" fontId="44" fillId="0" borderId="3" xfId="3" applyNumberFormat="1" applyFont="1" applyFill="1" applyBorder="1" applyAlignment="1"/>
    <xf numFmtId="0" fontId="46" fillId="0" borderId="0" xfId="0" applyFont="1" applyFill="1" applyAlignment="1">
      <alignment vertical="center"/>
    </xf>
    <xf numFmtId="3" fontId="47" fillId="0" borderId="0" xfId="0" applyNumberFormat="1" applyFont="1" applyFill="1" applyBorder="1" applyAlignment="1">
      <alignment horizontal="right" vertical="center" wrapText="1"/>
    </xf>
    <xf numFmtId="3" fontId="47" fillId="0" borderId="3" xfId="0" applyNumberFormat="1" applyFont="1" applyFill="1" applyBorder="1" applyAlignment="1">
      <alignment horizontal="right" vertical="center" wrapText="1"/>
    </xf>
    <xf numFmtId="3" fontId="47" fillId="0" borderId="1" xfId="0" applyNumberFormat="1" applyFont="1" applyFill="1" applyBorder="1" applyAlignment="1">
      <alignment horizontal="right" vertical="center" wrapText="1"/>
    </xf>
    <xf numFmtId="0" fontId="31" fillId="0" borderId="0" xfId="0" applyFont="1"/>
    <xf numFmtId="0" fontId="48" fillId="0" borderId="0" xfId="0" applyFont="1"/>
    <xf numFmtId="3" fontId="47" fillId="0" borderId="0" xfId="0" applyNumberFormat="1" applyFont="1" applyFill="1" applyBorder="1" applyAlignment="1">
      <alignment wrapText="1"/>
    </xf>
    <xf numFmtId="3" fontId="47" fillId="0" borderId="3" xfId="0" applyNumberFormat="1" applyFont="1" applyFill="1" applyBorder="1" applyAlignment="1">
      <alignment wrapText="1"/>
    </xf>
    <xf numFmtId="3" fontId="47" fillId="0" borderId="2" xfId="0" applyNumberFormat="1" applyFont="1" applyFill="1" applyBorder="1" applyAlignment="1">
      <alignment wrapText="1"/>
    </xf>
    <xf numFmtId="3" fontId="47" fillId="0" borderId="4" xfId="0" applyNumberFormat="1" applyFont="1" applyFill="1" applyBorder="1" applyAlignment="1">
      <alignment wrapText="1"/>
    </xf>
    <xf numFmtId="0" fontId="0" fillId="0" borderId="0" xfId="0" applyFill="1" applyBorder="1"/>
    <xf numFmtId="0" fontId="18" fillId="0" borderId="0" xfId="1" applyAlignment="1" applyProtection="1">
      <alignment horizontal="left"/>
    </xf>
    <xf numFmtId="3" fontId="47" fillId="0" borderId="1" xfId="0" applyNumberFormat="1" applyFont="1" applyFill="1" applyBorder="1" applyAlignment="1">
      <alignment wrapText="1"/>
    </xf>
    <xf numFmtId="3" fontId="47" fillId="0" borderId="5" xfId="0" applyNumberFormat="1" applyFont="1" applyFill="1" applyBorder="1" applyAlignment="1">
      <alignment wrapText="1"/>
    </xf>
    <xf numFmtId="3" fontId="47" fillId="0" borderId="0" xfId="0" applyNumberFormat="1" applyFont="1" applyFill="1" applyBorder="1" applyAlignment="1">
      <alignment vertical="center"/>
    </xf>
    <xf numFmtId="3" fontId="47" fillId="0" borderId="2" xfId="0" applyNumberFormat="1" applyFont="1" applyFill="1" applyBorder="1" applyAlignment="1">
      <alignment vertical="center"/>
    </xf>
    <xf numFmtId="0" fontId="16" fillId="0" borderId="0" xfId="0" applyFont="1" applyFill="1" applyBorder="1"/>
    <xf numFmtId="2" fontId="3" fillId="0" borderId="0" xfId="0" applyNumberFormat="1" applyFont="1" applyFill="1" applyBorder="1"/>
    <xf numFmtId="3" fontId="40" fillId="7" borderId="0" xfId="0" applyNumberFormat="1" applyFont="1" applyFill="1" applyAlignment="1">
      <alignment horizontal="right"/>
    </xf>
    <xf numFmtId="3" fontId="12" fillId="0" borderId="0" xfId="0" applyNumberFormat="1" applyFont="1" applyFill="1" applyBorder="1"/>
    <xf numFmtId="3" fontId="9" fillId="0" borderId="3" xfId="0" applyNumberFormat="1" applyFont="1" applyFill="1" applyBorder="1"/>
    <xf numFmtId="3" fontId="12" fillId="0" borderId="2" xfId="0" applyNumberFormat="1" applyFont="1" applyFill="1" applyBorder="1"/>
    <xf numFmtId="3" fontId="12" fillId="0" borderId="4" xfId="0" applyNumberFormat="1" applyFont="1" applyFill="1" applyBorder="1"/>
    <xf numFmtId="3" fontId="12" fillId="0" borderId="3" xfId="0" applyNumberFormat="1" applyFont="1" applyFill="1" applyBorder="1"/>
    <xf numFmtId="3" fontId="9" fillId="0" borderId="6" xfId="0" applyNumberFormat="1" applyFont="1" applyFill="1" applyBorder="1"/>
    <xf numFmtId="3" fontId="9" fillId="0" borderId="7" xfId="0" applyNumberFormat="1" applyFont="1" applyFill="1" applyBorder="1"/>
    <xf numFmtId="0" fontId="8" fillId="0" borderId="8" xfId="0" applyFont="1" applyFill="1" applyBorder="1"/>
    <xf numFmtId="0" fontId="0" fillId="0" borderId="1" xfId="0" applyFill="1" applyBorder="1"/>
    <xf numFmtId="0" fontId="10" fillId="0" borderId="5" xfId="0" applyFont="1" applyFill="1" applyBorder="1" applyAlignment="1">
      <alignment horizontal="center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10" xfId="0" applyFont="1" applyFill="1" applyBorder="1"/>
    <xf numFmtId="0" fontId="11" fillId="0" borderId="11" xfId="0" applyFont="1" applyFill="1" applyBorder="1"/>
    <xf numFmtId="0" fontId="11" fillId="0" borderId="10" xfId="0" applyFont="1" applyFill="1" applyBorder="1"/>
    <xf numFmtId="3" fontId="9" fillId="0" borderId="8" xfId="0" applyNumberFormat="1" applyFont="1" applyFill="1" applyBorder="1"/>
    <xf numFmtId="3" fontId="9" fillId="0" borderId="1" xfId="0" applyNumberFormat="1" applyFont="1" applyFill="1" applyBorder="1"/>
    <xf numFmtId="3" fontId="12" fillId="0" borderId="5" xfId="0" applyNumberFormat="1" applyFont="1" applyFill="1" applyBorder="1"/>
    <xf numFmtId="3" fontId="12" fillId="0" borderId="1" xfId="0" applyNumberFormat="1" applyFont="1" applyFill="1" applyBorder="1"/>
    <xf numFmtId="3" fontId="10" fillId="0" borderId="4" xfId="0" applyNumberFormat="1" applyFont="1" applyFill="1" applyBorder="1"/>
    <xf numFmtId="0" fontId="0" fillId="0" borderId="0" xfId="0" applyBorder="1"/>
    <xf numFmtId="4" fontId="3" fillId="0" borderId="3" xfId="0" applyNumberFormat="1" applyFont="1" applyFill="1" applyBorder="1"/>
    <xf numFmtId="0" fontId="10" fillId="0" borderId="5" xfId="0" applyFont="1" applyFill="1" applyBorder="1"/>
    <xf numFmtId="4" fontId="11" fillId="0" borderId="2" xfId="0" applyNumberFormat="1" applyFont="1" applyFill="1" applyBorder="1"/>
    <xf numFmtId="3" fontId="31" fillId="0" borderId="2" xfId="0" applyNumberFormat="1" applyFont="1" applyFill="1" applyBorder="1"/>
    <xf numFmtId="4" fontId="21" fillId="0" borderId="4" xfId="0" applyNumberFormat="1" applyFont="1" applyFill="1" applyBorder="1"/>
    <xf numFmtId="4" fontId="29" fillId="0" borderId="0" xfId="7" applyNumberFormat="1" applyFont="1" applyFill="1" applyBorder="1" applyAlignment="1">
      <alignment horizontal="right" wrapText="1"/>
    </xf>
    <xf numFmtId="3" fontId="30" fillId="0" borderId="0" xfId="7" applyNumberFormat="1" applyFont="1" applyFill="1" applyBorder="1" applyAlignment="1">
      <alignment horizontal="right" wrapText="1"/>
    </xf>
    <xf numFmtId="3" fontId="27" fillId="0" borderId="10" xfId="7" applyNumberFormat="1" applyFont="1" applyFill="1" applyBorder="1" applyAlignment="1">
      <alignment horizontal="right" wrapText="1"/>
    </xf>
    <xf numFmtId="3" fontId="27" fillId="0" borderId="9" xfId="7" applyNumberFormat="1" applyFont="1" applyFill="1" applyBorder="1" applyAlignment="1">
      <alignment horizontal="right" wrapText="1"/>
    </xf>
    <xf numFmtId="0" fontId="10" fillId="0" borderId="11" xfId="0" applyFont="1" applyFill="1" applyBorder="1" applyAlignment="1">
      <alignment horizontal="right"/>
    </xf>
    <xf numFmtId="3" fontId="23" fillId="0" borderId="1" xfId="7" applyNumberFormat="1" applyFont="1" applyFill="1" applyBorder="1" applyAlignment="1">
      <alignment horizontal="right" wrapText="1"/>
    </xf>
    <xf numFmtId="4" fontId="29" fillId="0" borderId="3" xfId="7" applyNumberFormat="1" applyFont="1" applyFill="1" applyBorder="1" applyAlignment="1">
      <alignment horizontal="right" wrapText="1"/>
    </xf>
    <xf numFmtId="4" fontId="11" fillId="0" borderId="4" xfId="0" applyNumberFormat="1" applyFont="1" applyFill="1" applyBorder="1"/>
    <xf numFmtId="0" fontId="32" fillId="0" borderId="1" xfId="0" applyFont="1" applyFill="1" applyBorder="1" applyAlignment="1">
      <alignment horizontal="left"/>
    </xf>
    <xf numFmtId="0" fontId="33" fillId="0" borderId="5" xfId="0" applyFont="1" applyFill="1" applyBorder="1" applyAlignment="1">
      <alignment horizontal="left"/>
    </xf>
    <xf numFmtId="0" fontId="38" fillId="0" borderId="1" xfId="0" applyFont="1" applyFill="1" applyBorder="1"/>
    <xf numFmtId="0" fontId="0" fillId="0" borderId="8" xfId="0" applyFill="1" applyBorder="1"/>
    <xf numFmtId="0" fontId="37" fillId="0" borderId="6" xfId="5" applyFont="1" applyFill="1" applyBorder="1" applyAlignment="1">
      <alignment horizontal="right" wrapText="1"/>
    </xf>
    <xf numFmtId="3" fontId="8" fillId="0" borderId="3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>
      <alignment vertical="center" wrapText="1"/>
    </xf>
    <xf numFmtId="3" fontId="8" fillId="0" borderId="1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 wrapText="1"/>
    </xf>
    <xf numFmtId="3" fontId="8" fillId="0" borderId="3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13" fillId="0" borderId="1" xfId="0" applyFont="1" applyFill="1" applyBorder="1"/>
    <xf numFmtId="0" fontId="9" fillId="0" borderId="8" xfId="0" applyFont="1" applyFill="1" applyBorder="1"/>
    <xf numFmtId="3" fontId="8" fillId="0" borderId="6" xfId="0" applyNumberFormat="1" applyFont="1" applyFill="1" applyBorder="1"/>
    <xf numFmtId="3" fontId="8" fillId="0" borderId="7" xfId="0" applyNumberFormat="1" applyFont="1" applyFill="1" applyBorder="1"/>
    <xf numFmtId="0" fontId="13" fillId="0" borderId="8" xfId="0" applyFont="1" applyFill="1" applyBorder="1"/>
    <xf numFmtId="3" fontId="38" fillId="0" borderId="6" xfId="0" applyNumberFormat="1" applyFont="1" applyFill="1" applyBorder="1"/>
    <xf numFmtId="3" fontId="38" fillId="0" borderId="7" xfId="0" applyNumberFormat="1" applyFont="1" applyFill="1" applyBorder="1"/>
    <xf numFmtId="3" fontId="8" fillId="0" borderId="10" xfId="0" applyNumberFormat="1" applyFont="1" applyFill="1" applyBorder="1"/>
    <xf numFmtId="3" fontId="8" fillId="0" borderId="9" xfId="0" applyNumberFormat="1" applyFont="1" applyFill="1" applyBorder="1"/>
    <xf numFmtId="3" fontId="38" fillId="0" borderId="9" xfId="0" applyNumberFormat="1" applyFont="1" applyFill="1" applyBorder="1"/>
    <xf numFmtId="3" fontId="38" fillId="0" borderId="10" xfId="0" applyNumberFormat="1" applyFont="1" applyFill="1" applyBorder="1"/>
    <xf numFmtId="3" fontId="8" fillId="0" borderId="8" xfId="0" applyNumberFormat="1" applyFont="1" applyFill="1" applyBorder="1"/>
    <xf numFmtId="3" fontId="38" fillId="0" borderId="8" xfId="0" applyNumberFormat="1" applyFont="1" applyFill="1" applyBorder="1"/>
    <xf numFmtId="3" fontId="45" fillId="0" borderId="1" xfId="4" applyNumberFormat="1" applyFont="1" applyFill="1" applyBorder="1" applyAlignment="1">
      <alignment wrapText="1"/>
    </xf>
    <xf numFmtId="3" fontId="45" fillId="0" borderId="8" xfId="4" applyNumberFormat="1" applyFont="1" applyFill="1" applyBorder="1" applyAlignment="1">
      <alignment wrapText="1"/>
    </xf>
    <xf numFmtId="0" fontId="31" fillId="0" borderId="0" xfId="0" applyFont="1" applyFill="1" applyBorder="1"/>
    <xf numFmtId="3" fontId="44" fillId="0" borderId="6" xfId="3" applyNumberFormat="1" applyFont="1" applyFill="1" applyBorder="1" applyAlignment="1">
      <alignment wrapText="1"/>
    </xf>
    <xf numFmtId="3" fontId="44" fillId="0" borderId="7" xfId="3" applyNumberFormat="1" applyFont="1" applyFill="1" applyBorder="1" applyAlignment="1">
      <alignment wrapText="1"/>
    </xf>
    <xf numFmtId="3" fontId="44" fillId="0" borderId="6" xfId="3" applyNumberFormat="1" applyFont="1" applyFill="1" applyBorder="1" applyAlignment="1"/>
    <xf numFmtId="3" fontId="44" fillId="0" borderId="8" xfId="3" applyNumberFormat="1" applyFont="1" applyFill="1" applyBorder="1" applyAlignment="1">
      <alignment wrapText="1"/>
    </xf>
    <xf numFmtId="3" fontId="44" fillId="0" borderId="9" xfId="3" applyNumberFormat="1" applyFont="1" applyFill="1" applyBorder="1" applyAlignment="1">
      <alignment wrapText="1"/>
    </xf>
    <xf numFmtId="3" fontId="44" fillId="0" borderId="10" xfId="3" applyNumberFormat="1" applyFont="1" applyFill="1" applyBorder="1" applyAlignment="1">
      <alignment wrapText="1"/>
    </xf>
    <xf numFmtId="3" fontId="44" fillId="0" borderId="7" xfId="3" applyNumberFormat="1" applyFont="1" applyFill="1" applyBorder="1" applyAlignment="1"/>
    <xf numFmtId="0" fontId="8" fillId="0" borderId="10" xfId="0" applyFont="1" applyFill="1" applyBorder="1"/>
    <xf numFmtId="0" fontId="38" fillId="0" borderId="10" xfId="0" applyFont="1" applyFill="1" applyBorder="1"/>
    <xf numFmtId="0" fontId="8" fillId="0" borderId="9" xfId="0" applyFont="1" applyFill="1" applyBorder="1"/>
    <xf numFmtId="0" fontId="38" fillId="0" borderId="9" xfId="0" applyFont="1" applyFill="1" applyBorder="1"/>
    <xf numFmtId="0" fontId="47" fillId="0" borderId="1" xfId="0" applyFont="1" applyFill="1" applyBorder="1" applyAlignment="1">
      <alignment wrapText="1"/>
    </xf>
    <xf numFmtId="3" fontId="47" fillId="0" borderId="10" xfId="0" applyNumberFormat="1" applyFont="1" applyFill="1" applyBorder="1" applyAlignment="1">
      <alignment horizontal="right" vertical="center"/>
    </xf>
    <xf numFmtId="3" fontId="47" fillId="0" borderId="10" xfId="0" applyNumberFormat="1" applyFont="1" applyFill="1" applyBorder="1" applyAlignment="1">
      <alignment horizontal="right" vertical="center" wrapText="1"/>
    </xf>
    <xf numFmtId="0" fontId="47" fillId="0" borderId="1" xfId="0" applyFont="1" applyFill="1" applyBorder="1" applyAlignment="1"/>
    <xf numFmtId="0" fontId="47" fillId="0" borderId="5" xfId="0" applyFont="1" applyFill="1" applyBorder="1" applyAlignment="1">
      <alignment wrapText="1"/>
    </xf>
    <xf numFmtId="3" fontId="47" fillId="0" borderId="10" xfId="0" applyNumberFormat="1" applyFont="1" applyFill="1" applyBorder="1" applyAlignment="1">
      <alignment wrapText="1"/>
    </xf>
    <xf numFmtId="3" fontId="47" fillId="0" borderId="11" xfId="0" applyNumberFormat="1" applyFont="1" applyFill="1" applyBorder="1" applyAlignment="1">
      <alignment wrapText="1"/>
    </xf>
    <xf numFmtId="3" fontId="47" fillId="0" borderId="3" xfId="0" applyNumberFormat="1" applyFont="1" applyFill="1" applyBorder="1" applyAlignment="1">
      <alignment vertical="center"/>
    </xf>
    <xf numFmtId="3" fontId="47" fillId="0" borderId="4" xfId="0" applyNumberFormat="1" applyFont="1" applyFill="1" applyBorder="1" applyAlignment="1">
      <alignment vertical="center"/>
    </xf>
    <xf numFmtId="0" fontId="49" fillId="0" borderId="1" xfId="0" applyFont="1" applyFill="1" applyBorder="1" applyAlignment="1">
      <alignment wrapText="1"/>
    </xf>
    <xf numFmtId="0" fontId="49" fillId="0" borderId="5" xfId="0" applyFont="1" applyFill="1" applyBorder="1" applyAlignment="1">
      <alignment wrapText="1"/>
    </xf>
    <xf numFmtId="3" fontId="47" fillId="0" borderId="10" xfId="0" applyNumberFormat="1" applyFont="1" applyFill="1" applyBorder="1" applyAlignment="1">
      <alignment vertical="center"/>
    </xf>
    <xf numFmtId="3" fontId="47" fillId="0" borderId="11" xfId="0" applyNumberFormat="1" applyFont="1" applyFill="1" applyBorder="1" applyAlignment="1">
      <alignment vertical="center"/>
    </xf>
    <xf numFmtId="3" fontId="47" fillId="0" borderId="1" xfId="0" applyNumberFormat="1" applyFont="1" applyFill="1" applyBorder="1" applyAlignment="1">
      <alignment vertical="center"/>
    </xf>
    <xf numFmtId="3" fontId="47" fillId="0" borderId="5" xfId="0" applyNumberFormat="1" applyFont="1" applyFill="1" applyBorder="1" applyAlignment="1">
      <alignment vertical="center"/>
    </xf>
    <xf numFmtId="0" fontId="16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36" fillId="0" borderId="1" xfId="0" applyFont="1" applyFill="1" applyBorder="1"/>
    <xf numFmtId="0" fontId="36" fillId="0" borderId="5" xfId="0" applyFont="1" applyFill="1" applyBorder="1"/>
    <xf numFmtId="2" fontId="3" fillId="0" borderId="2" xfId="0" applyNumberFormat="1" applyFont="1" applyFill="1" applyBorder="1"/>
    <xf numFmtId="3" fontId="23" fillId="0" borderId="4" xfId="6" applyNumberFormat="1" applyFont="1" applyFill="1" applyBorder="1" applyAlignment="1">
      <alignment horizontal="right" wrapText="1"/>
    </xf>
    <xf numFmtId="2" fontId="29" fillId="0" borderId="12" xfId="6" applyNumberFormat="1" applyFont="1" applyFill="1" applyBorder="1" applyAlignment="1">
      <alignment horizontal="right" wrapText="1"/>
    </xf>
    <xf numFmtId="3" fontId="23" fillId="0" borderId="3" xfId="6" applyNumberFormat="1" applyFont="1" applyFill="1" applyBorder="1" applyAlignment="1">
      <alignment horizontal="right" wrapText="1"/>
    </xf>
    <xf numFmtId="3" fontId="23" fillId="0" borderId="0" xfId="6" applyNumberFormat="1" applyFont="1" applyFill="1" applyBorder="1" applyAlignment="1">
      <alignment horizontal="right" wrapText="1"/>
    </xf>
    <xf numFmtId="3" fontId="29" fillId="0" borderId="9" xfId="6" applyNumberFormat="1" applyFont="1" applyFill="1" applyBorder="1" applyAlignment="1">
      <alignment horizontal="center" wrapText="1"/>
    </xf>
    <xf numFmtId="2" fontId="29" fillId="0" borderId="7" xfId="6" applyNumberFormat="1" applyFont="1" applyFill="1" applyBorder="1" applyAlignment="1">
      <alignment horizontal="right" wrapText="1"/>
    </xf>
    <xf numFmtId="3" fontId="23" fillId="0" borderId="13" xfId="6" applyNumberFormat="1" applyFont="1" applyFill="1" applyBorder="1" applyAlignment="1">
      <alignment horizontal="centerContinuous" wrapText="1"/>
    </xf>
    <xf numFmtId="3" fontId="29" fillId="0" borderId="0" xfId="6" applyNumberFormat="1" applyFont="1" applyFill="1" applyBorder="1" applyAlignment="1">
      <alignment horizontal="centerContinuous"/>
    </xf>
    <xf numFmtId="3" fontId="29" fillId="0" borderId="4" xfId="6" applyNumberFormat="1" applyFont="1" applyFill="1" applyBorder="1" applyAlignment="1">
      <alignment horizontal="centerContinuous"/>
    </xf>
    <xf numFmtId="2" fontId="29" fillId="0" borderId="0" xfId="6" applyNumberFormat="1" applyFont="1" applyFill="1" applyBorder="1" applyAlignment="1">
      <alignment horizontal="centerContinuous"/>
    </xf>
    <xf numFmtId="4" fontId="29" fillId="0" borderId="3" xfId="6" applyNumberFormat="1" applyFont="1" applyFill="1" applyBorder="1" applyAlignment="1">
      <alignment horizontal="centerContinuous"/>
    </xf>
    <xf numFmtId="3" fontId="23" fillId="0" borderId="14" xfId="6" applyNumberFormat="1" applyFont="1" applyFill="1" applyBorder="1" applyAlignment="1">
      <alignment horizontal="centerContinuous" wrapText="1"/>
    </xf>
    <xf numFmtId="2" fontId="29" fillId="0" borderId="6" xfId="6" applyNumberFormat="1" applyFont="1" applyFill="1" applyBorder="1" applyAlignment="1">
      <alignment horizontal="centerContinuous"/>
    </xf>
    <xf numFmtId="4" fontId="29" fillId="0" borderId="7" xfId="6" applyNumberFormat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5" xfId="0" applyFont="1" applyFill="1" applyBorder="1"/>
    <xf numFmtId="0" fontId="16" fillId="0" borderId="1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3" fontId="23" fillId="0" borderId="10" xfId="6" applyNumberFormat="1" applyFont="1" applyFill="1" applyBorder="1" applyAlignment="1">
      <alignment horizontal="right" wrapText="1"/>
    </xf>
    <xf numFmtId="3" fontId="23" fillId="0" borderId="10" xfId="6" applyNumberFormat="1" applyFont="1" applyFill="1" applyBorder="1" applyAlignment="1">
      <alignment horizontal="center" wrapText="1"/>
    </xf>
    <xf numFmtId="3" fontId="23" fillId="0" borderId="9" xfId="6" applyNumberFormat="1" applyFont="1" applyFill="1" applyBorder="1" applyAlignment="1">
      <alignment horizontal="right" wrapText="1"/>
    </xf>
    <xf numFmtId="4" fontId="23" fillId="0" borderId="9" xfId="6" applyNumberFormat="1" applyFont="1" applyFill="1" applyBorder="1" applyAlignment="1">
      <alignment horizontal="right" wrapText="1"/>
    </xf>
    <xf numFmtId="3" fontId="23" fillId="0" borderId="11" xfId="6" applyNumberFormat="1" applyFont="1" applyFill="1" applyBorder="1" applyAlignment="1">
      <alignment horizontal="right" wrapText="1"/>
    </xf>
    <xf numFmtId="4" fontId="23" fillId="0" borderId="4" xfId="6" applyNumberFormat="1" applyFont="1" applyFill="1" applyBorder="1" applyAlignment="1">
      <alignment horizontal="right" wrapText="1"/>
    </xf>
    <xf numFmtId="4" fontId="23" fillId="0" borderId="10" xfId="6" applyNumberFormat="1" applyFont="1" applyFill="1" applyBorder="1" applyAlignment="1">
      <alignment horizontal="right" wrapText="1"/>
    </xf>
    <xf numFmtId="4" fontId="23" fillId="0" borderId="3" xfId="6" applyNumberFormat="1" applyFont="1" applyFill="1" applyBorder="1" applyAlignment="1">
      <alignment horizontal="right" wrapText="1"/>
    </xf>
    <xf numFmtId="3" fontId="23" fillId="0" borderId="15" xfId="6" applyNumberFormat="1" applyFont="1" applyFill="1" applyBorder="1" applyAlignment="1">
      <alignment horizontal="right" wrapText="1"/>
    </xf>
    <xf numFmtId="3" fontId="23" fillId="0" borderId="16" xfId="6" applyNumberFormat="1" applyFont="1" applyFill="1" applyBorder="1" applyAlignment="1">
      <alignment horizontal="right" wrapText="1"/>
    </xf>
    <xf numFmtId="3" fontId="23" fillId="0" borderId="17" xfId="6" applyNumberFormat="1" applyFont="1" applyFill="1" applyBorder="1" applyAlignment="1">
      <alignment horizontal="centerContinuous" wrapText="1"/>
    </xf>
    <xf numFmtId="3" fontId="23" fillId="0" borderId="18" xfId="6" applyNumberFormat="1" applyFont="1" applyFill="1" applyBorder="1" applyAlignment="1">
      <alignment horizontal="centerContinuous" wrapText="1"/>
    </xf>
    <xf numFmtId="3" fontId="23" fillId="0" borderId="19" xfId="6" applyNumberFormat="1" applyFont="1" applyFill="1" applyBorder="1" applyAlignment="1">
      <alignment horizontal="right" wrapText="1"/>
    </xf>
    <xf numFmtId="3" fontId="23" fillId="0" borderId="20" xfId="6" applyNumberFormat="1" applyFont="1" applyFill="1" applyBorder="1" applyAlignment="1">
      <alignment horizontal="centerContinuous" wrapText="1"/>
    </xf>
    <xf numFmtId="3" fontId="23" fillId="0" borderId="21" xfId="6" applyNumberFormat="1" applyFont="1" applyFill="1" applyBorder="1" applyAlignment="1">
      <alignment horizontal="centerContinuous" wrapText="1"/>
    </xf>
    <xf numFmtId="3" fontId="23" fillId="0" borderId="22" xfId="6" applyNumberFormat="1" applyFont="1" applyFill="1" applyBorder="1" applyAlignment="1">
      <alignment horizontal="right" wrapText="1"/>
    </xf>
    <xf numFmtId="3" fontId="23" fillId="0" borderId="2" xfId="6" applyNumberFormat="1" applyFont="1" applyFill="1" applyBorder="1" applyAlignment="1">
      <alignment horizontal="right" wrapText="1"/>
    </xf>
    <xf numFmtId="3" fontId="29" fillId="0" borderId="7" xfId="6" applyNumberFormat="1" applyFont="1" applyFill="1" applyBorder="1" applyAlignment="1">
      <alignment horizontal="right" wrapText="1"/>
    </xf>
    <xf numFmtId="3" fontId="23" fillId="0" borderId="23" xfId="6" applyNumberFormat="1" applyFont="1" applyFill="1" applyBorder="1" applyAlignment="1">
      <alignment horizontal="centerContinuous"/>
    </xf>
    <xf numFmtId="3" fontId="23" fillId="0" borderId="18" xfId="6" applyNumberFormat="1" applyFont="1" applyFill="1" applyBorder="1" applyAlignment="1">
      <alignment horizontal="centerContinuous"/>
    </xf>
    <xf numFmtId="3" fontId="23" fillId="0" borderId="24" xfId="6" applyNumberFormat="1" applyFont="1" applyFill="1" applyBorder="1" applyAlignment="1">
      <alignment horizontal="right" wrapText="1"/>
    </xf>
    <xf numFmtId="3" fontId="23" fillId="0" borderId="25" xfId="6" applyNumberFormat="1" applyFont="1" applyFill="1" applyBorder="1" applyAlignment="1">
      <alignment horizontal="centerContinuous" vertical="center"/>
    </xf>
    <xf numFmtId="3" fontId="23" fillId="0" borderId="21" xfId="6" applyNumberFormat="1" applyFont="1" applyFill="1" applyBorder="1" applyAlignment="1">
      <alignment horizontal="centerContinuous" vertical="top"/>
    </xf>
    <xf numFmtId="3" fontId="23" fillId="0" borderId="26" xfId="6" applyNumberFormat="1" applyFont="1" applyFill="1" applyBorder="1" applyAlignment="1">
      <alignment horizontal="right" wrapText="1"/>
    </xf>
    <xf numFmtId="3" fontId="23" fillId="0" borderId="23" xfId="6" applyNumberFormat="1" applyFont="1" applyFill="1" applyBorder="1" applyAlignment="1">
      <alignment horizontal="centerContinuous" vertical="center"/>
    </xf>
    <xf numFmtId="3" fontId="23" fillId="0" borderId="18" xfId="6" applyNumberFormat="1" applyFont="1" applyFill="1" applyBorder="1" applyAlignment="1">
      <alignment horizontal="centerContinuous" vertical="top"/>
    </xf>
    <xf numFmtId="3" fontId="23" fillId="0" borderId="27" xfId="6" applyNumberFormat="1" applyFont="1" applyFill="1" applyBorder="1" applyAlignment="1">
      <alignment horizontal="right" wrapText="1"/>
    </xf>
    <xf numFmtId="3" fontId="23" fillId="0" borderId="28" xfId="6" applyNumberFormat="1" applyFont="1" applyFill="1" applyBorder="1" applyAlignment="1">
      <alignment horizontal="right" wrapText="1"/>
    </xf>
    <xf numFmtId="3" fontId="23" fillId="0" borderId="29" xfId="6" applyNumberFormat="1" applyFont="1" applyFill="1" applyBorder="1" applyAlignment="1">
      <alignment horizontal="right" wrapText="1"/>
    </xf>
    <xf numFmtId="0" fontId="10" fillId="0" borderId="1" xfId="0" applyFont="1" applyFill="1" applyBorder="1"/>
    <xf numFmtId="0" fontId="10" fillId="0" borderId="10" xfId="0" applyFont="1" applyFill="1" applyBorder="1" applyAlignment="1">
      <alignment horizontal="right"/>
    </xf>
    <xf numFmtId="4" fontId="11" fillId="0" borderId="0" xfId="0" applyNumberFormat="1" applyFont="1" applyFill="1" applyBorder="1"/>
    <xf numFmtId="4" fontId="11" fillId="0" borderId="3" xfId="0" applyNumberFormat="1" applyFont="1" applyFill="1" applyBorder="1"/>
    <xf numFmtId="3" fontId="31" fillId="0" borderId="0" xfId="0" applyNumberFormat="1" applyFont="1" applyFill="1" applyBorder="1"/>
    <xf numFmtId="4" fontId="21" fillId="0" borderId="3" xfId="0" applyNumberFormat="1" applyFont="1" applyFill="1" applyBorder="1"/>
    <xf numFmtId="3" fontId="28" fillId="0" borderId="6" xfId="7" applyNumberFormat="1" applyFont="1" applyFill="1" applyBorder="1" applyAlignment="1">
      <alignment horizontal="right" wrapText="1"/>
    </xf>
    <xf numFmtId="4" fontId="3" fillId="0" borderId="6" xfId="0" applyNumberFormat="1" applyFont="1" applyFill="1" applyBorder="1"/>
    <xf numFmtId="3" fontId="23" fillId="0" borderId="8" xfId="7" applyNumberFormat="1" applyFont="1" applyFill="1" applyBorder="1" applyAlignment="1">
      <alignment horizontal="right" wrapText="1"/>
    </xf>
    <xf numFmtId="3" fontId="23" fillId="0" borderId="6" xfId="7" applyNumberFormat="1" applyFont="1" applyFill="1" applyBorder="1" applyAlignment="1">
      <alignment horizontal="right" wrapText="1"/>
    </xf>
    <xf numFmtId="4" fontId="29" fillId="0" borderId="7" xfId="7" applyNumberFormat="1" applyFont="1" applyFill="1" applyBorder="1" applyAlignment="1">
      <alignment horizontal="right" wrapText="1"/>
    </xf>
    <xf numFmtId="4" fontId="29" fillId="0" borderId="6" xfId="7" applyNumberFormat="1" applyFont="1" applyFill="1" applyBorder="1" applyAlignment="1">
      <alignment horizontal="right" wrapText="1"/>
    </xf>
    <xf numFmtId="3" fontId="30" fillId="0" borderId="6" xfId="7" applyNumberFormat="1" applyFont="1" applyFill="1" applyBorder="1" applyAlignment="1">
      <alignment horizontal="right" wrapText="1"/>
    </xf>
    <xf numFmtId="3" fontId="10" fillId="0" borderId="6" xfId="0" applyNumberFormat="1" applyFont="1" applyFill="1" applyBorder="1"/>
    <xf numFmtId="4" fontId="3" fillId="0" borderId="7" xfId="0" applyNumberFormat="1" applyFont="1" applyFill="1" applyBorder="1"/>
    <xf numFmtId="0" fontId="32" fillId="0" borderId="8" xfId="0" applyFont="1" applyFill="1" applyBorder="1" applyAlignment="1">
      <alignment horizontal="left"/>
    </xf>
    <xf numFmtId="3" fontId="23" fillId="0" borderId="4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/>
    <xf numFmtId="0" fontId="16" fillId="0" borderId="4" xfId="0" applyFont="1" applyFill="1" applyBorder="1"/>
    <xf numFmtId="0" fontId="3" fillId="0" borderId="3" xfId="0" applyFont="1" applyFill="1" applyBorder="1" applyAlignment="1">
      <alignment horizontal="right" vertical="center"/>
    </xf>
    <xf numFmtId="3" fontId="16" fillId="8" borderId="0" xfId="0" applyNumberFormat="1" applyFont="1" applyFill="1" applyBorder="1"/>
    <xf numFmtId="3" fontId="16" fillId="8" borderId="1" xfId="0" applyNumberFormat="1" applyFont="1" applyFill="1" applyBorder="1"/>
    <xf numFmtId="3" fontId="16" fillId="8" borderId="3" xfId="0" applyNumberFormat="1" applyFont="1" applyFill="1" applyBorder="1"/>
    <xf numFmtId="0" fontId="13" fillId="0" borderId="0" xfId="0" applyFont="1" applyAlignment="1"/>
    <xf numFmtId="0" fontId="10" fillId="0" borderId="0" xfId="0" applyFont="1" applyAlignment="1"/>
    <xf numFmtId="0" fontId="38" fillId="0" borderId="0" xfId="0" applyFont="1" applyAlignment="1"/>
    <xf numFmtId="0" fontId="38" fillId="0" borderId="0" xfId="0" applyFont="1"/>
    <xf numFmtId="0" fontId="5" fillId="9" borderId="10" xfId="0" applyFont="1" applyFill="1" applyBorder="1"/>
    <xf numFmtId="3" fontId="9" fillId="9" borderId="0" xfId="0" applyNumberFormat="1" applyFont="1" applyFill="1" applyBorder="1"/>
    <xf numFmtId="3" fontId="9" fillId="9" borderId="1" xfId="0" applyNumberFormat="1" applyFont="1" applyFill="1" applyBorder="1"/>
    <xf numFmtId="3" fontId="9" fillId="9" borderId="3" xfId="0" applyNumberFormat="1" applyFont="1" applyFill="1" applyBorder="1"/>
    <xf numFmtId="3" fontId="9" fillId="9" borderId="10" xfId="0" applyNumberFormat="1" applyFont="1" applyFill="1" applyBorder="1"/>
    <xf numFmtId="3" fontId="27" fillId="9" borderId="30" xfId="7" applyNumberFormat="1" applyFont="1" applyFill="1" applyBorder="1" applyAlignment="1">
      <alignment horizontal="right" wrapText="1"/>
    </xf>
    <xf numFmtId="3" fontId="23" fillId="9" borderId="0" xfId="7" applyNumberFormat="1" applyFont="1" applyFill="1" applyBorder="1" applyAlignment="1">
      <alignment horizontal="right" wrapText="1"/>
    </xf>
    <xf numFmtId="4" fontId="3" fillId="9" borderId="0" xfId="0" applyNumberFormat="1" applyFont="1" applyFill="1" applyBorder="1"/>
    <xf numFmtId="3" fontId="23" fillId="9" borderId="17" xfId="7" applyNumberFormat="1" applyFont="1" applyFill="1" applyBorder="1" applyAlignment="1">
      <alignment horizontal="right" wrapText="1"/>
    </xf>
    <xf numFmtId="3" fontId="23" fillId="9" borderId="13" xfId="7" applyNumberFormat="1" applyFont="1" applyFill="1" applyBorder="1" applyAlignment="1">
      <alignment horizontal="right" wrapText="1"/>
    </xf>
    <xf numFmtId="4" fontId="29" fillId="9" borderId="18" xfId="7" applyNumberFormat="1" applyFont="1" applyFill="1" applyBorder="1" applyAlignment="1">
      <alignment horizontal="right" wrapText="1"/>
    </xf>
    <xf numFmtId="4" fontId="29" fillId="9" borderId="13" xfId="7" applyNumberFormat="1" applyFont="1" applyFill="1" applyBorder="1" applyAlignment="1">
      <alignment horizontal="right" wrapText="1"/>
    </xf>
    <xf numFmtId="3" fontId="30" fillId="9" borderId="13" xfId="7" applyNumberFormat="1" applyFont="1" applyFill="1" applyBorder="1" applyAlignment="1">
      <alignment horizontal="right" wrapText="1"/>
    </xf>
    <xf numFmtId="3" fontId="10" fillId="9" borderId="13" xfId="0" applyNumberFormat="1" applyFont="1" applyFill="1" applyBorder="1"/>
    <xf numFmtId="4" fontId="3" fillId="9" borderId="18" xfId="0" applyNumberFormat="1" applyFont="1" applyFill="1" applyBorder="1"/>
    <xf numFmtId="3" fontId="27" fillId="9" borderId="5" xfId="7" applyNumberFormat="1" applyFont="1" applyFill="1" applyBorder="1" applyAlignment="1">
      <alignment horizontal="right" wrapText="1"/>
    </xf>
    <xf numFmtId="0" fontId="37" fillId="9" borderId="0" xfId="5" applyFont="1" applyFill="1" applyBorder="1" applyAlignment="1">
      <alignment horizontal="right" wrapText="1"/>
    </xf>
    <xf numFmtId="0" fontId="43" fillId="9" borderId="1" xfId="0" applyFont="1" applyFill="1" applyBorder="1"/>
    <xf numFmtId="3" fontId="8" fillId="9" borderId="10" xfId="0" applyNumberFormat="1" applyFont="1" applyFill="1" applyBorder="1"/>
    <xf numFmtId="3" fontId="8" fillId="9" borderId="0" xfId="0" applyNumberFormat="1" applyFont="1" applyFill="1" applyBorder="1"/>
    <xf numFmtId="3" fontId="8" fillId="9" borderId="1" xfId="0" applyNumberFormat="1" applyFont="1" applyFill="1" applyBorder="1"/>
    <xf numFmtId="3" fontId="8" fillId="9" borderId="3" xfId="0" applyNumberFormat="1" applyFont="1" applyFill="1" applyBorder="1"/>
    <xf numFmtId="0" fontId="38" fillId="9" borderId="1" xfId="0" applyFont="1" applyFill="1" applyBorder="1"/>
    <xf numFmtId="3" fontId="38" fillId="9" borderId="10" xfId="0" applyNumberFormat="1" applyFont="1" applyFill="1" applyBorder="1"/>
    <xf numFmtId="3" fontId="38" fillId="9" borderId="0" xfId="0" applyNumberFormat="1" applyFont="1" applyFill="1" applyBorder="1"/>
    <xf numFmtId="3" fontId="38" fillId="9" borderId="1" xfId="0" applyNumberFormat="1" applyFont="1" applyFill="1" applyBorder="1"/>
    <xf numFmtId="3" fontId="38" fillId="9" borderId="3" xfId="0" applyNumberFormat="1" applyFont="1" applyFill="1" applyBorder="1"/>
    <xf numFmtId="0" fontId="13" fillId="9" borderId="1" xfId="0" applyFont="1" applyFill="1" applyBorder="1"/>
    <xf numFmtId="0" fontId="38" fillId="9" borderId="10" xfId="0" applyFont="1" applyFill="1" applyBorder="1"/>
    <xf numFmtId="0" fontId="52" fillId="9" borderId="5" xfId="0" applyFont="1" applyFill="1" applyBorder="1" applyAlignment="1">
      <alignment vertical="center"/>
    </xf>
    <xf numFmtId="3" fontId="52" fillId="9" borderId="11" xfId="0" applyNumberFormat="1" applyFont="1" applyFill="1" applyBorder="1" applyAlignment="1">
      <alignment vertical="center"/>
    </xf>
    <xf numFmtId="3" fontId="52" fillId="9" borderId="2" xfId="0" applyNumberFormat="1" applyFont="1" applyFill="1" applyBorder="1" applyAlignment="1">
      <alignment vertical="center"/>
    </xf>
    <xf numFmtId="3" fontId="52" fillId="9" borderId="31" xfId="0" applyNumberFormat="1" applyFont="1" applyFill="1" applyBorder="1" applyAlignment="1">
      <alignment vertical="center"/>
    </xf>
    <xf numFmtId="3" fontId="52" fillId="9" borderId="32" xfId="0" applyNumberFormat="1" applyFont="1" applyFill="1" applyBorder="1" applyAlignment="1">
      <alignment vertical="center"/>
    </xf>
    <xf numFmtId="3" fontId="52" fillId="9" borderId="12" xfId="0" applyNumberFormat="1" applyFont="1" applyFill="1" applyBorder="1" applyAlignment="1">
      <alignment vertical="center"/>
    </xf>
    <xf numFmtId="3" fontId="52" fillId="9" borderId="5" xfId="0" applyNumberFormat="1" applyFont="1" applyFill="1" applyBorder="1" applyAlignment="1">
      <alignment vertical="center"/>
    </xf>
    <xf numFmtId="3" fontId="52" fillId="9" borderId="4" xfId="0" applyNumberFormat="1" applyFont="1" applyFill="1" applyBorder="1" applyAlignment="1">
      <alignment vertical="center"/>
    </xf>
    <xf numFmtId="0" fontId="5" fillId="10" borderId="10" xfId="0" applyFont="1" applyFill="1" applyBorder="1"/>
    <xf numFmtId="3" fontId="9" fillId="10" borderId="0" xfId="0" applyNumberFormat="1" applyFont="1" applyFill="1" applyBorder="1"/>
    <xf numFmtId="3" fontId="9" fillId="10" borderId="1" xfId="0" applyNumberFormat="1" applyFont="1" applyFill="1" applyBorder="1"/>
    <xf numFmtId="3" fontId="9" fillId="10" borderId="3" xfId="0" applyNumberFormat="1" applyFont="1" applyFill="1" applyBorder="1"/>
    <xf numFmtId="0" fontId="5" fillId="8" borderId="10" xfId="0" applyFont="1" applyFill="1" applyBorder="1"/>
    <xf numFmtId="3" fontId="9" fillId="8" borderId="0" xfId="0" applyNumberFormat="1" applyFont="1" applyFill="1" applyBorder="1"/>
    <xf numFmtId="3" fontId="9" fillId="8" borderId="1" xfId="0" applyNumberFormat="1" applyFont="1" applyFill="1" applyBorder="1"/>
    <xf numFmtId="3" fontId="9" fillId="8" borderId="3" xfId="0" applyNumberFormat="1" applyFont="1" applyFill="1" applyBorder="1"/>
    <xf numFmtId="0" fontId="11" fillId="11" borderId="11" xfId="0" applyFont="1" applyFill="1" applyBorder="1"/>
    <xf numFmtId="3" fontId="10" fillId="11" borderId="2" xfId="0" applyNumberFormat="1" applyFont="1" applyFill="1" applyBorder="1"/>
    <xf numFmtId="3" fontId="10" fillId="11" borderId="5" xfId="0" applyNumberFormat="1" applyFont="1" applyFill="1" applyBorder="1"/>
    <xf numFmtId="3" fontId="10" fillId="11" borderId="4" xfId="0" applyNumberFormat="1" applyFont="1" applyFill="1" applyBorder="1"/>
    <xf numFmtId="3" fontId="10" fillId="11" borderId="11" xfId="0" applyNumberFormat="1" applyFont="1" applyFill="1" applyBorder="1"/>
    <xf numFmtId="3" fontId="9" fillId="8" borderId="10" xfId="0" applyNumberFormat="1" applyFont="1" applyFill="1" applyBorder="1"/>
    <xf numFmtId="0" fontId="5" fillId="10" borderId="9" xfId="0" applyFont="1" applyFill="1" applyBorder="1"/>
    <xf numFmtId="3" fontId="9" fillId="10" borderId="6" xfId="0" applyNumberFormat="1" applyFont="1" applyFill="1" applyBorder="1"/>
    <xf numFmtId="3" fontId="9" fillId="10" borderId="9" xfId="0" applyNumberFormat="1" applyFont="1" applyFill="1" applyBorder="1"/>
    <xf numFmtId="3" fontId="9" fillId="10" borderId="7" xfId="0" applyNumberFormat="1" applyFont="1" applyFill="1" applyBorder="1"/>
    <xf numFmtId="3" fontId="27" fillId="10" borderId="9" xfId="7" applyNumberFormat="1" applyFont="1" applyFill="1" applyBorder="1" applyAlignment="1">
      <alignment horizontal="right" wrapText="1"/>
    </xf>
    <xf numFmtId="3" fontId="23" fillId="10" borderId="6" xfId="7" applyNumberFormat="1" applyFont="1" applyFill="1" applyBorder="1" applyAlignment="1">
      <alignment horizontal="right" wrapText="1"/>
    </xf>
    <xf numFmtId="4" fontId="3" fillId="10" borderId="6" xfId="0" applyNumberFormat="1" applyFont="1" applyFill="1" applyBorder="1"/>
    <xf numFmtId="3" fontId="23" fillId="10" borderId="8" xfId="7" applyNumberFormat="1" applyFont="1" applyFill="1" applyBorder="1" applyAlignment="1">
      <alignment horizontal="right" wrapText="1"/>
    </xf>
    <xf numFmtId="4" fontId="29" fillId="10" borderId="7" xfId="7" applyNumberFormat="1" applyFont="1" applyFill="1" applyBorder="1" applyAlignment="1">
      <alignment horizontal="right" wrapText="1"/>
    </xf>
    <xf numFmtId="4" fontId="29" fillId="10" borderId="6" xfId="7" applyNumberFormat="1" applyFont="1" applyFill="1" applyBorder="1" applyAlignment="1">
      <alignment horizontal="right" wrapText="1"/>
    </xf>
    <xf numFmtId="3" fontId="30" fillId="10" borderId="6" xfId="7" applyNumberFormat="1" applyFont="1" applyFill="1" applyBorder="1" applyAlignment="1">
      <alignment horizontal="right" wrapText="1"/>
    </xf>
    <xf numFmtId="3" fontId="10" fillId="10" borderId="6" xfId="0" applyNumberFormat="1" applyFont="1" applyFill="1" applyBorder="1"/>
    <xf numFmtId="4" fontId="3" fillId="10" borderId="7" xfId="0" applyNumberFormat="1" applyFont="1" applyFill="1" applyBorder="1"/>
    <xf numFmtId="3" fontId="27" fillId="10" borderId="8" xfId="7" applyNumberFormat="1" applyFont="1" applyFill="1" applyBorder="1" applyAlignment="1">
      <alignment horizontal="right" wrapText="1"/>
    </xf>
    <xf numFmtId="0" fontId="16" fillId="10" borderId="9" xfId="0" applyFont="1" applyFill="1" applyBorder="1"/>
    <xf numFmtId="3" fontId="16" fillId="10" borderId="6" xfId="0" applyNumberFormat="1" applyFont="1" applyFill="1" applyBorder="1"/>
    <xf numFmtId="3" fontId="16" fillId="10" borderId="8" xfId="0" applyNumberFormat="1" applyFont="1" applyFill="1" applyBorder="1"/>
    <xf numFmtId="3" fontId="16" fillId="10" borderId="7" xfId="0" applyNumberFormat="1" applyFont="1" applyFill="1" applyBorder="1"/>
    <xf numFmtId="3" fontId="27" fillId="8" borderId="10" xfId="7" applyNumberFormat="1" applyFont="1" applyFill="1" applyBorder="1" applyAlignment="1">
      <alignment horizontal="right" wrapText="1"/>
    </xf>
    <xf numFmtId="3" fontId="23" fillId="8" borderId="0" xfId="7" applyNumberFormat="1" applyFont="1" applyFill="1" applyBorder="1" applyAlignment="1">
      <alignment horizontal="right" wrapText="1"/>
    </xf>
    <xf numFmtId="4" fontId="3" fillId="8" borderId="0" xfId="0" applyNumberFormat="1" applyFont="1" applyFill="1" applyBorder="1"/>
    <xf numFmtId="3" fontId="23" fillId="8" borderId="1" xfId="7" applyNumberFormat="1" applyFont="1" applyFill="1" applyBorder="1" applyAlignment="1">
      <alignment horizontal="right" wrapText="1"/>
    </xf>
    <xf numFmtId="4" fontId="29" fillId="8" borderId="3" xfId="7" applyNumberFormat="1" applyFont="1" applyFill="1" applyBorder="1" applyAlignment="1">
      <alignment horizontal="right" wrapText="1"/>
    </xf>
    <xf numFmtId="4" fontId="29" fillId="8" borderId="0" xfId="7" applyNumberFormat="1" applyFont="1" applyFill="1" applyBorder="1" applyAlignment="1">
      <alignment horizontal="right" wrapText="1"/>
    </xf>
    <xf numFmtId="3" fontId="30" fillId="8" borderId="0" xfId="7" applyNumberFormat="1" applyFont="1" applyFill="1" applyBorder="1" applyAlignment="1">
      <alignment horizontal="right" wrapText="1"/>
    </xf>
    <xf numFmtId="3" fontId="10" fillId="8" borderId="0" xfId="0" applyNumberFormat="1" applyFont="1" applyFill="1" applyBorder="1"/>
    <xf numFmtId="4" fontId="3" fillId="8" borderId="3" xfId="0" applyNumberFormat="1" applyFont="1" applyFill="1" applyBorder="1"/>
    <xf numFmtId="3" fontId="27" fillId="8" borderId="1" xfId="7" applyNumberFormat="1" applyFont="1" applyFill="1" applyBorder="1" applyAlignment="1">
      <alignment horizontal="right" wrapText="1"/>
    </xf>
    <xf numFmtId="0" fontId="14" fillId="8" borderId="10" xfId="0" applyFont="1" applyFill="1" applyBorder="1"/>
    <xf numFmtId="4" fontId="11" fillId="11" borderId="33" xfId="0" applyNumberFormat="1" applyFont="1" applyFill="1" applyBorder="1"/>
    <xf numFmtId="4" fontId="11" fillId="11" borderId="28" xfId="0" applyNumberFormat="1" applyFont="1" applyFill="1" applyBorder="1"/>
    <xf numFmtId="3" fontId="31" fillId="11" borderId="33" xfId="0" applyNumberFormat="1" applyFont="1" applyFill="1" applyBorder="1"/>
    <xf numFmtId="4" fontId="21" fillId="11" borderId="28" xfId="0" applyNumberFormat="1" applyFont="1" applyFill="1" applyBorder="1"/>
    <xf numFmtId="0" fontId="16" fillId="9" borderId="11" xfId="0" applyFont="1" applyFill="1" applyBorder="1"/>
    <xf numFmtId="3" fontId="16" fillId="9" borderId="2" xfId="0" applyNumberFormat="1" applyFont="1" applyFill="1" applyBorder="1"/>
    <xf numFmtId="3" fontId="16" fillId="9" borderId="5" xfId="0" applyNumberFormat="1" applyFont="1" applyFill="1" applyBorder="1"/>
    <xf numFmtId="3" fontId="16" fillId="9" borderId="4" xfId="0" applyNumberFormat="1" applyFont="1" applyFill="1" applyBorder="1"/>
    <xf numFmtId="0" fontId="21" fillId="11" borderId="2" xfId="0" applyFont="1" applyFill="1" applyBorder="1"/>
    <xf numFmtId="0" fontId="37" fillId="8" borderId="0" xfId="5" applyFont="1" applyFill="1" applyBorder="1" applyAlignment="1">
      <alignment horizontal="right" wrapText="1"/>
    </xf>
    <xf numFmtId="0" fontId="37" fillId="10" borderId="0" xfId="5" applyFont="1" applyFill="1" applyBorder="1" applyAlignment="1">
      <alignment horizontal="right" wrapText="1"/>
    </xf>
    <xf numFmtId="0" fontId="52" fillId="8" borderId="5" xfId="0" applyFont="1" applyFill="1" applyBorder="1" applyAlignment="1">
      <alignment vertical="center"/>
    </xf>
    <xf numFmtId="0" fontId="52" fillId="10" borderId="5" xfId="0" applyFont="1" applyFill="1" applyBorder="1" applyAlignment="1">
      <alignment vertical="center"/>
    </xf>
    <xf numFmtId="0" fontId="43" fillId="10" borderId="1" xfId="0" applyFont="1" applyFill="1" applyBorder="1"/>
    <xf numFmtId="3" fontId="8" fillId="10" borderId="10" xfId="0" applyNumberFormat="1" applyFont="1" applyFill="1" applyBorder="1"/>
    <xf numFmtId="3" fontId="8" fillId="10" borderId="0" xfId="0" applyNumberFormat="1" applyFont="1" applyFill="1" applyBorder="1"/>
    <xf numFmtId="3" fontId="8" fillId="10" borderId="1" xfId="0" applyNumberFormat="1" applyFont="1" applyFill="1" applyBorder="1"/>
    <xf numFmtId="3" fontId="8" fillId="10" borderId="3" xfId="0" applyNumberFormat="1" applyFont="1" applyFill="1" applyBorder="1"/>
    <xf numFmtId="0" fontId="43" fillId="8" borderId="1" xfId="0" applyFont="1" applyFill="1" applyBorder="1"/>
    <xf numFmtId="3" fontId="8" fillId="8" borderId="10" xfId="0" applyNumberFormat="1" applyFont="1" applyFill="1" applyBorder="1"/>
    <xf numFmtId="3" fontId="8" fillId="8" borderId="0" xfId="0" applyNumberFormat="1" applyFont="1" applyFill="1" applyBorder="1"/>
    <xf numFmtId="3" fontId="8" fillId="8" borderId="1" xfId="0" applyNumberFormat="1" applyFont="1" applyFill="1" applyBorder="1"/>
    <xf numFmtId="3" fontId="8" fillId="8" borderId="3" xfId="0" applyNumberFormat="1" applyFont="1" applyFill="1" applyBorder="1"/>
    <xf numFmtId="3" fontId="40" fillId="11" borderId="2" xfId="0" applyNumberFormat="1" applyFont="1" applyFill="1" applyBorder="1"/>
    <xf numFmtId="3" fontId="40" fillId="11" borderId="5" xfId="0" applyNumberFormat="1" applyFont="1" applyFill="1" applyBorder="1"/>
    <xf numFmtId="3" fontId="40" fillId="11" borderId="4" xfId="0" applyNumberFormat="1" applyFont="1" applyFill="1" applyBorder="1"/>
    <xf numFmtId="0" fontId="52" fillId="11" borderId="5" xfId="0" applyFont="1" applyFill="1" applyBorder="1"/>
    <xf numFmtId="3" fontId="38" fillId="10" borderId="10" xfId="0" applyNumberFormat="1" applyFont="1" applyFill="1" applyBorder="1"/>
    <xf numFmtId="3" fontId="38" fillId="10" borderId="0" xfId="0" applyNumberFormat="1" applyFont="1" applyFill="1" applyBorder="1"/>
    <xf numFmtId="3" fontId="38" fillId="10" borderId="1" xfId="0" applyNumberFormat="1" applyFont="1" applyFill="1" applyBorder="1"/>
    <xf numFmtId="3" fontId="38" fillId="10" borderId="3" xfId="0" applyNumberFormat="1" applyFont="1" applyFill="1" applyBorder="1"/>
    <xf numFmtId="0" fontId="38" fillId="8" borderId="1" xfId="0" applyFont="1" applyFill="1" applyBorder="1"/>
    <xf numFmtId="3" fontId="38" fillId="8" borderId="10" xfId="0" applyNumberFormat="1" applyFont="1" applyFill="1" applyBorder="1"/>
    <xf numFmtId="3" fontId="38" fillId="8" borderId="0" xfId="0" applyNumberFormat="1" applyFont="1" applyFill="1" applyBorder="1"/>
    <xf numFmtId="3" fontId="38" fillId="8" borderId="1" xfId="0" applyNumberFormat="1" applyFont="1" applyFill="1" applyBorder="1"/>
    <xf numFmtId="3" fontId="38" fillId="8" borderId="3" xfId="0" applyNumberFormat="1" applyFont="1" applyFill="1" applyBorder="1"/>
    <xf numFmtId="0" fontId="38" fillId="10" borderId="8" xfId="0" applyFont="1" applyFill="1" applyBorder="1"/>
    <xf numFmtId="3" fontId="38" fillId="10" borderId="9" xfId="0" applyNumberFormat="1" applyFont="1" applyFill="1" applyBorder="1"/>
    <xf numFmtId="3" fontId="38" fillId="10" borderId="6" xfId="0" applyNumberFormat="1" applyFont="1" applyFill="1" applyBorder="1"/>
    <xf numFmtId="3" fontId="38" fillId="10" borderId="8" xfId="0" applyNumberFormat="1" applyFont="1" applyFill="1" applyBorder="1"/>
    <xf numFmtId="3" fontId="38" fillId="10" borderId="7" xfId="0" applyNumberFormat="1" applyFont="1" applyFill="1" applyBorder="1"/>
    <xf numFmtId="0" fontId="13" fillId="10" borderId="1" xfId="0" applyFont="1" applyFill="1" applyBorder="1"/>
    <xf numFmtId="0" fontId="13" fillId="8" borderId="1" xfId="0" applyFont="1" applyFill="1" applyBorder="1"/>
    <xf numFmtId="0" fontId="21" fillId="11" borderId="11" xfId="0" applyFont="1" applyFill="1" applyBorder="1"/>
    <xf numFmtId="0" fontId="52" fillId="11" borderId="11" xfId="0" applyFont="1" applyFill="1" applyBorder="1"/>
    <xf numFmtId="0" fontId="38" fillId="10" borderId="9" xfId="0" applyFont="1" applyFill="1" applyBorder="1"/>
    <xf numFmtId="0" fontId="38" fillId="8" borderId="10" xfId="0" applyFont="1" applyFill="1" applyBorder="1"/>
    <xf numFmtId="0" fontId="21" fillId="8" borderId="11" xfId="0" applyFont="1" applyFill="1" applyBorder="1"/>
    <xf numFmtId="3" fontId="40" fillId="8" borderId="2" xfId="0" applyNumberFormat="1" applyFont="1" applyFill="1" applyBorder="1"/>
    <xf numFmtId="3" fontId="40" fillId="8" borderId="5" xfId="0" applyNumberFormat="1" applyFont="1" applyFill="1" applyBorder="1"/>
    <xf numFmtId="3" fontId="40" fillId="8" borderId="4" xfId="0" applyNumberFormat="1" applyFont="1" applyFill="1" applyBorder="1"/>
    <xf numFmtId="0" fontId="21" fillId="9" borderId="10" xfId="0" applyFont="1" applyFill="1" applyBorder="1"/>
    <xf numFmtId="3" fontId="40" fillId="9" borderId="0" xfId="0" applyNumberFormat="1" applyFont="1" applyFill="1" applyBorder="1"/>
    <xf numFmtId="3" fontId="40" fillId="9" borderId="1" xfId="0" applyNumberFormat="1" applyFont="1" applyFill="1" applyBorder="1"/>
    <xf numFmtId="3" fontId="40" fillId="9" borderId="3" xfId="0" applyNumberFormat="1" applyFont="1" applyFill="1" applyBorder="1"/>
    <xf numFmtId="0" fontId="21" fillId="10" borderId="10" xfId="0" applyFont="1" applyFill="1" applyBorder="1"/>
    <xf numFmtId="3" fontId="40" fillId="10" borderId="0" xfId="0" applyNumberFormat="1" applyFont="1" applyFill="1" applyBorder="1"/>
    <xf numFmtId="3" fontId="40" fillId="10" borderId="1" xfId="0" applyNumberFormat="1" applyFont="1" applyFill="1" applyBorder="1"/>
    <xf numFmtId="3" fontId="40" fillId="10" borderId="3" xfId="0" applyNumberFormat="1" applyFont="1" applyFill="1" applyBorder="1"/>
    <xf numFmtId="0" fontId="52" fillId="10" borderId="31" xfId="0" applyFont="1" applyFill="1" applyBorder="1" applyAlignment="1">
      <alignment vertical="center"/>
    </xf>
    <xf numFmtId="0" fontId="12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Continuous"/>
    </xf>
    <xf numFmtId="0" fontId="12" fillId="12" borderId="8" xfId="0" applyFont="1" applyFill="1" applyBorder="1" applyAlignment="1">
      <alignment horizontal="centerContinuous"/>
    </xf>
    <xf numFmtId="0" fontId="9" fillId="12" borderId="9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Continuous"/>
    </xf>
    <xf numFmtId="0" fontId="9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Continuous"/>
    </xf>
    <xf numFmtId="0" fontId="13" fillId="12" borderId="11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Continuous"/>
    </xf>
    <xf numFmtId="0" fontId="13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Continuous"/>
    </xf>
    <xf numFmtId="0" fontId="7" fillId="12" borderId="1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left"/>
    </xf>
    <xf numFmtId="0" fontId="15" fillId="12" borderId="1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left"/>
    </xf>
    <xf numFmtId="0" fontId="11" fillId="12" borderId="1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Continuous"/>
    </xf>
    <xf numFmtId="0" fontId="11" fillId="12" borderId="10" xfId="0" applyFont="1" applyFill="1" applyBorder="1" applyAlignment="1">
      <alignment horizontal="centerContinuous"/>
    </xf>
    <xf numFmtId="0" fontId="11" fillId="12" borderId="3" xfId="0" applyFont="1" applyFill="1" applyBorder="1" applyAlignment="1">
      <alignment horizontal="centerContinuous"/>
    </xf>
    <xf numFmtId="0" fontId="14" fillId="12" borderId="8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Continuous"/>
    </xf>
    <xf numFmtId="0" fontId="16" fillId="12" borderId="9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34" fillId="12" borderId="10" xfId="0" applyFont="1" applyFill="1" applyBorder="1" applyAlignment="1">
      <alignment horizontal="center"/>
    </xf>
    <xf numFmtId="0" fontId="34" fillId="12" borderId="0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"/>
    </xf>
    <xf numFmtId="0" fontId="34" fillId="12" borderId="10" xfId="0" applyFont="1" applyFill="1" applyBorder="1" applyAlignment="1">
      <alignment horizontal="left"/>
    </xf>
    <xf numFmtId="0" fontId="17" fillId="12" borderId="8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left"/>
    </xf>
    <xf numFmtId="0" fontId="36" fillId="12" borderId="1" xfId="0" applyFont="1" applyFill="1" applyBorder="1" applyAlignment="1">
      <alignment horizontal="center"/>
    </xf>
    <xf numFmtId="0" fontId="36" fillId="12" borderId="5" xfId="0" applyFont="1" applyFill="1" applyBorder="1" applyAlignment="1">
      <alignment horizontal="left"/>
    </xf>
    <xf numFmtId="0" fontId="17" fillId="12" borderId="31" xfId="0" applyFont="1" applyFill="1" applyBorder="1" applyAlignment="1">
      <alignment horizontal="center"/>
    </xf>
    <xf numFmtId="0" fontId="17" fillId="12" borderId="32" xfId="0" applyFont="1" applyFill="1" applyBorder="1" applyAlignment="1">
      <alignment horizontal="center"/>
    </xf>
    <xf numFmtId="0" fontId="17" fillId="12" borderId="12" xfId="0" applyFont="1" applyFill="1" applyBorder="1" applyAlignment="1">
      <alignment horizontal="center"/>
    </xf>
    <xf numFmtId="3" fontId="23" fillId="12" borderId="9" xfId="7" applyNumberFormat="1" applyFont="1" applyFill="1" applyBorder="1" applyAlignment="1">
      <alignment horizontal="center"/>
    </xf>
    <xf numFmtId="3" fontId="23" fillId="12" borderId="10" xfId="7" applyNumberFormat="1" applyFont="1" applyFill="1" applyBorder="1" applyAlignment="1">
      <alignment horizontal="center"/>
    </xf>
    <xf numFmtId="0" fontId="17" fillId="12" borderId="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26" fillId="12" borderId="3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41" fillId="12" borderId="9" xfId="0" applyFont="1" applyFill="1" applyBorder="1" applyAlignment="1">
      <alignment horizontal="center"/>
    </xf>
    <xf numFmtId="0" fontId="41" fillId="12" borderId="6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41" fillId="12" borderId="7" xfId="0" applyFont="1" applyFill="1" applyBorder="1" applyAlignment="1">
      <alignment horizontal="center"/>
    </xf>
    <xf numFmtId="0" fontId="15" fillId="12" borderId="11" xfId="0" applyFont="1" applyFill="1" applyBorder="1" applyAlignment="1"/>
    <xf numFmtId="0" fontId="15" fillId="12" borderId="2" xfId="0" applyFont="1" applyFill="1" applyBorder="1" applyAlignment="1">
      <alignment horizontal="center"/>
    </xf>
    <xf numFmtId="0" fontId="15" fillId="12" borderId="5" xfId="0" applyFont="1" applyFill="1" applyBorder="1" applyAlignment="1"/>
    <xf numFmtId="0" fontId="15" fillId="12" borderId="11" xfId="0" applyFont="1" applyFill="1" applyBorder="1" applyAlignment="1">
      <alignment horizontal="center"/>
    </xf>
    <xf numFmtId="0" fontId="15" fillId="12" borderId="4" xfId="0" applyFont="1" applyFill="1" applyBorder="1" applyAlignment="1"/>
    <xf numFmtId="0" fontId="15" fillId="12" borderId="5" xfId="0" applyFont="1" applyFill="1" applyBorder="1" applyAlignment="1">
      <alignment horizontal="center"/>
    </xf>
    <xf numFmtId="0" fontId="41" fillId="12" borderId="9" xfId="0" applyFont="1" applyFill="1" applyBorder="1" applyAlignment="1">
      <alignment horizontal="centerContinuous"/>
    </xf>
    <xf numFmtId="0" fontId="41" fillId="12" borderId="6" xfId="0" applyFont="1" applyFill="1" applyBorder="1" applyAlignment="1">
      <alignment horizontal="centerContinuous"/>
    </xf>
    <xf numFmtId="0" fontId="41" fillId="12" borderId="7" xfId="0" applyFont="1" applyFill="1" applyBorder="1" applyAlignment="1">
      <alignment horizontal="centerContinuous"/>
    </xf>
    <xf numFmtId="0" fontId="39" fillId="12" borderId="11" xfId="0" applyFont="1" applyFill="1" applyBorder="1" applyAlignment="1">
      <alignment horizontal="centerContinuous"/>
    </xf>
    <xf numFmtId="0" fontId="39" fillId="12" borderId="2" xfId="0" applyFont="1" applyFill="1" applyBorder="1" applyAlignment="1">
      <alignment horizontal="centerContinuous"/>
    </xf>
    <xf numFmtId="0" fontId="39" fillId="12" borderId="4" xfId="0" applyFont="1" applyFill="1" applyBorder="1" applyAlignment="1">
      <alignment horizontal="centerContinuous"/>
    </xf>
    <xf numFmtId="0" fontId="4" fillId="12" borderId="9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Continuous"/>
    </xf>
    <xf numFmtId="0" fontId="4" fillId="12" borderId="8" xfId="0" applyFont="1" applyFill="1" applyBorder="1" applyAlignment="1">
      <alignment horizontal="centerContinuous"/>
    </xf>
    <xf numFmtId="0" fontId="5" fillId="12" borderId="9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Continuous"/>
    </xf>
    <xf numFmtId="0" fontId="5" fillId="12" borderId="8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Continuous"/>
    </xf>
    <xf numFmtId="0" fontId="7" fillId="12" borderId="10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Continuous"/>
    </xf>
    <xf numFmtId="0" fontId="7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Continuous"/>
    </xf>
    <xf numFmtId="0" fontId="25" fillId="12" borderId="0" xfId="0" applyFont="1" applyFill="1" applyBorder="1" applyAlignment="1">
      <alignment horizontal="center"/>
    </xf>
    <xf numFmtId="0" fontId="26" fillId="12" borderId="19" xfId="0" applyFont="1" applyFill="1" applyBorder="1" applyAlignment="1">
      <alignment horizontal="center"/>
    </xf>
    <xf numFmtId="0" fontId="30" fillId="12" borderId="35" xfId="5" applyFont="1" applyFill="1" applyBorder="1" applyAlignment="1">
      <alignment horizontal="center" vertical="center"/>
    </xf>
    <xf numFmtId="0" fontId="30" fillId="12" borderId="36" xfId="5" applyFont="1" applyFill="1" applyBorder="1" applyAlignment="1">
      <alignment horizontal="center" vertical="center"/>
    </xf>
    <xf numFmtId="0" fontId="30" fillId="12" borderId="37" xfId="5" applyFont="1" applyFill="1" applyBorder="1" applyAlignment="1">
      <alignment horizontal="center" vertical="center"/>
    </xf>
    <xf numFmtId="0" fontId="25" fillId="12" borderId="9" xfId="0" applyFont="1" applyFill="1" applyBorder="1" applyAlignment="1">
      <alignment horizontal="centerContinuous"/>
    </xf>
    <xf numFmtId="0" fontId="25" fillId="12" borderId="6" xfId="0" applyFont="1" applyFill="1" applyBorder="1" applyAlignment="1">
      <alignment horizontal="centerContinuous"/>
    </xf>
    <xf numFmtId="0" fontId="25" fillId="12" borderId="7" xfId="0" applyFont="1" applyFill="1" applyBorder="1" applyAlignment="1">
      <alignment horizontal="centerContinuous"/>
    </xf>
    <xf numFmtId="0" fontId="6" fillId="12" borderId="5" xfId="0" applyFont="1" applyFill="1" applyBorder="1" applyAlignment="1">
      <alignment horizontal="center"/>
    </xf>
    <xf numFmtId="0" fontId="41" fillId="12" borderId="8" xfId="0" applyFont="1" applyFill="1" applyBorder="1" applyAlignment="1">
      <alignment horizontal="centerContinuous"/>
    </xf>
    <xf numFmtId="0" fontId="6" fillId="12" borderId="11" xfId="0" applyFont="1" applyFill="1" applyBorder="1" applyAlignment="1">
      <alignment horizontal="center"/>
    </xf>
    <xf numFmtId="0" fontId="25" fillId="12" borderId="9" xfId="0" applyFont="1" applyFill="1" applyBorder="1" applyAlignment="1">
      <alignment horizontal="left"/>
    </xf>
    <xf numFmtId="0" fontId="25" fillId="12" borderId="6" xfId="0" applyFont="1" applyFill="1" applyBorder="1" applyAlignment="1">
      <alignment horizontal="left"/>
    </xf>
    <xf numFmtId="0" fontId="17" fillId="12" borderId="6" xfId="0" applyFont="1" applyFill="1" applyBorder="1" applyAlignment="1">
      <alignment horizontal="center"/>
    </xf>
    <xf numFmtId="0" fontId="25" fillId="12" borderId="8" xfId="0" applyFont="1" applyFill="1" applyBorder="1" applyAlignment="1">
      <alignment horizontal="centerContinuous"/>
    </xf>
    <xf numFmtId="0" fontId="17" fillId="12" borderId="7" xfId="0" applyFont="1" applyFill="1" applyBorder="1" applyAlignment="1">
      <alignment horizontal="center"/>
    </xf>
    <xf numFmtId="0" fontId="34" fillId="12" borderId="1" xfId="0" applyFont="1" applyFill="1" applyBorder="1" applyAlignment="1">
      <alignment horizontal="center"/>
    </xf>
    <xf numFmtId="0" fontId="26" fillId="12" borderId="10" xfId="0" applyFont="1" applyFill="1" applyBorder="1" applyAlignment="1">
      <alignment horizontal="centerContinuous"/>
    </xf>
    <xf numFmtId="0" fontId="26" fillId="12" borderId="0" xfId="0" applyFont="1" applyFill="1" applyBorder="1" applyAlignment="1">
      <alignment horizontal="centerContinuous"/>
    </xf>
    <xf numFmtId="0" fontId="36" fillId="12" borderId="0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Continuous"/>
    </xf>
    <xf numFmtId="0" fontId="36" fillId="12" borderId="3" xfId="0" applyFont="1" applyFill="1" applyBorder="1" applyAlignment="1">
      <alignment horizontal="center"/>
    </xf>
    <xf numFmtId="0" fontId="36" fillId="12" borderId="3" xfId="0" applyFont="1" applyFill="1" applyBorder="1" applyAlignment="1">
      <alignment horizontal="left"/>
    </xf>
    <xf numFmtId="0" fontId="25" fillId="12" borderId="8" xfId="0" applyFont="1" applyFill="1" applyBorder="1" applyAlignment="1">
      <alignment horizontal="center"/>
    </xf>
    <xf numFmtId="0" fontId="17" fillId="12" borderId="9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/>
    </xf>
    <xf numFmtId="0" fontId="36" fillId="12" borderId="10" xfId="0" applyFont="1" applyFill="1" applyBorder="1" applyAlignment="1">
      <alignment horizontal="center"/>
    </xf>
    <xf numFmtId="0" fontId="38" fillId="0" borderId="0" xfId="0" applyFont="1" applyFill="1"/>
    <xf numFmtId="0" fontId="40" fillId="13" borderId="5" xfId="0" applyFont="1" applyFill="1" applyBorder="1"/>
    <xf numFmtId="3" fontId="40" fillId="13" borderId="11" xfId="0" applyNumberFormat="1" applyFont="1" applyFill="1" applyBorder="1"/>
    <xf numFmtId="3" fontId="40" fillId="13" borderId="2" xfId="0" applyNumberFormat="1" applyFont="1" applyFill="1" applyBorder="1"/>
    <xf numFmtId="3" fontId="40" fillId="13" borderId="5" xfId="0" applyNumberFormat="1" applyFont="1" applyFill="1" applyBorder="1"/>
    <xf numFmtId="3" fontId="40" fillId="13" borderId="4" xfId="0" applyNumberFormat="1" applyFont="1" applyFill="1" applyBorder="1"/>
    <xf numFmtId="0" fontId="40" fillId="8" borderId="1" xfId="0" applyFont="1" applyFill="1" applyBorder="1"/>
    <xf numFmtId="3" fontId="40" fillId="8" borderId="10" xfId="0" applyNumberFormat="1" applyFont="1" applyFill="1" applyBorder="1"/>
    <xf numFmtId="3" fontId="40" fillId="8" borderId="0" xfId="0" applyNumberFormat="1" applyFont="1" applyFill="1" applyBorder="1"/>
    <xf numFmtId="3" fontId="40" fillId="8" borderId="1" xfId="0" applyNumberFormat="1" applyFont="1" applyFill="1" applyBorder="1"/>
    <xf numFmtId="3" fontId="40" fillId="8" borderId="3" xfId="0" applyNumberFormat="1" applyFont="1" applyFill="1" applyBorder="1"/>
    <xf numFmtId="0" fontId="40" fillId="9" borderId="5" xfId="0" applyFont="1" applyFill="1" applyBorder="1"/>
    <xf numFmtId="3" fontId="40" fillId="9" borderId="11" xfId="0" applyNumberFormat="1" applyFont="1" applyFill="1" applyBorder="1"/>
    <xf numFmtId="3" fontId="40" fillId="9" borderId="2" xfId="0" applyNumberFormat="1" applyFont="1" applyFill="1" applyBorder="1"/>
    <xf numFmtId="3" fontId="40" fillId="9" borderId="5" xfId="0" applyNumberFormat="1" applyFont="1" applyFill="1" applyBorder="1"/>
    <xf numFmtId="3" fontId="40" fillId="9" borderId="4" xfId="0" applyNumberFormat="1" applyFont="1" applyFill="1" applyBorder="1"/>
    <xf numFmtId="0" fontId="11" fillId="13" borderId="1" xfId="0" applyFont="1" applyFill="1" applyBorder="1"/>
    <xf numFmtId="3" fontId="40" fillId="13" borderId="10" xfId="0" applyNumberFormat="1" applyFont="1" applyFill="1" applyBorder="1"/>
    <xf numFmtId="3" fontId="40" fillId="13" borderId="0" xfId="0" applyNumberFormat="1" applyFont="1" applyFill="1" applyBorder="1"/>
    <xf numFmtId="3" fontId="40" fillId="13" borderId="1" xfId="0" applyNumberFormat="1" applyFont="1" applyFill="1" applyBorder="1"/>
    <xf numFmtId="3" fontId="40" fillId="13" borderId="3" xfId="0" applyNumberFormat="1" applyFont="1" applyFill="1" applyBorder="1"/>
    <xf numFmtId="0" fontId="11" fillId="8" borderId="5" xfId="0" applyFont="1" applyFill="1" applyBorder="1"/>
    <xf numFmtId="3" fontId="40" fillId="8" borderId="11" xfId="0" applyNumberFormat="1" applyFont="1" applyFill="1" applyBorder="1"/>
    <xf numFmtId="0" fontId="11" fillId="9" borderId="1" xfId="0" applyFont="1" applyFill="1" applyBorder="1"/>
    <xf numFmtId="3" fontId="40" fillId="9" borderId="10" xfId="0" applyNumberFormat="1" applyFont="1" applyFill="1" applyBorder="1"/>
    <xf numFmtId="0" fontId="11" fillId="14" borderId="5" xfId="0" applyFont="1" applyFill="1" applyBorder="1"/>
    <xf numFmtId="3" fontId="40" fillId="14" borderId="11" xfId="0" applyNumberFormat="1" applyFont="1" applyFill="1" applyBorder="1"/>
    <xf numFmtId="3" fontId="40" fillId="14" borderId="2" xfId="0" applyNumberFormat="1" applyFont="1" applyFill="1" applyBorder="1"/>
    <xf numFmtId="3" fontId="40" fillId="14" borderId="5" xfId="0" applyNumberFormat="1" applyFont="1" applyFill="1" applyBorder="1"/>
    <xf numFmtId="3" fontId="40" fillId="14" borderId="4" xfId="0" applyNumberFormat="1" applyFont="1" applyFill="1" applyBorder="1"/>
    <xf numFmtId="0" fontId="39" fillId="12" borderId="0" xfId="0" applyFont="1" applyFill="1" applyBorder="1" applyAlignment="1">
      <alignment horizontal="centerContinuous"/>
    </xf>
    <xf numFmtId="0" fontId="39" fillId="12" borderId="1" xfId="0" applyFont="1" applyFill="1" applyBorder="1" applyAlignment="1">
      <alignment horizontal="centerContinuous"/>
    </xf>
    <xf numFmtId="0" fontId="15" fillId="12" borderId="10" xfId="0" applyFont="1" applyFill="1" applyBorder="1" applyAlignment="1">
      <alignment horizontal="center"/>
    </xf>
    <xf numFmtId="0" fontId="39" fillId="12" borderId="3" xfId="0" applyFont="1" applyFill="1" applyBorder="1" applyAlignment="1">
      <alignment horizontal="centerContinuous"/>
    </xf>
    <xf numFmtId="0" fontId="39" fillId="12" borderId="10" xfId="0" applyFont="1" applyFill="1" applyBorder="1" applyAlignment="1">
      <alignment horizontal="centerContinuous"/>
    </xf>
    <xf numFmtId="0" fontId="15" fillId="12" borderId="10" xfId="0" applyFont="1" applyFill="1" applyBorder="1" applyAlignment="1"/>
    <xf numFmtId="0" fontId="41" fillId="12" borderId="8" xfId="0" applyFont="1" applyFill="1" applyBorder="1" applyAlignment="1">
      <alignment horizontal="center"/>
    </xf>
    <xf numFmtId="0" fontId="13" fillId="12" borderId="10" xfId="0" applyFont="1" applyFill="1" applyBorder="1" applyAlignment="1">
      <alignment horizontal="center"/>
    </xf>
    <xf numFmtId="0" fontId="15" fillId="12" borderId="0" xfId="0" applyFont="1" applyFill="1" applyBorder="1" applyAlignment="1"/>
    <xf numFmtId="0" fontId="15" fillId="12" borderId="3" xfId="0" applyFont="1" applyFill="1" applyBorder="1" applyAlignment="1"/>
    <xf numFmtId="0" fontId="15" fillId="12" borderId="3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Continuous"/>
    </xf>
    <xf numFmtId="0" fontId="10" fillId="12" borderId="6" xfId="0" applyFont="1" applyFill="1" applyBorder="1" applyAlignment="1">
      <alignment horizontal="centerContinuous"/>
    </xf>
    <xf numFmtId="0" fontId="8" fillId="12" borderId="9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Continuous"/>
    </xf>
    <xf numFmtId="0" fontId="21" fillId="12" borderId="5" xfId="0" applyFont="1" applyFill="1" applyBorder="1" applyAlignment="1">
      <alignment horizontal="center"/>
    </xf>
    <xf numFmtId="0" fontId="21" fillId="12" borderId="11" xfId="0" applyFont="1" applyFill="1" applyBorder="1" applyAlignment="1">
      <alignment horizontal="centerContinuous"/>
    </xf>
    <xf numFmtId="0" fontId="21" fillId="12" borderId="2" xfId="0" applyFont="1" applyFill="1" applyBorder="1" applyAlignment="1">
      <alignment horizontal="centerContinuous"/>
    </xf>
    <xf numFmtId="0" fontId="38" fillId="12" borderId="11" xfId="0" applyFont="1" applyFill="1" applyBorder="1" applyAlignment="1">
      <alignment horizontal="center"/>
    </xf>
    <xf numFmtId="0" fontId="38" fillId="12" borderId="5" xfId="0" applyFont="1" applyFill="1" applyBorder="1" applyAlignment="1">
      <alignment horizontal="center"/>
    </xf>
    <xf numFmtId="0" fontId="21" fillId="12" borderId="4" xfId="0" applyFont="1" applyFill="1" applyBorder="1" applyAlignment="1">
      <alignment horizontal="centerContinuous"/>
    </xf>
    <xf numFmtId="0" fontId="2" fillId="12" borderId="9" xfId="0" applyFont="1" applyFill="1" applyBorder="1" applyAlignment="1">
      <alignment horizontal="centerContinuous"/>
    </xf>
    <xf numFmtId="0" fontId="2" fillId="12" borderId="7" xfId="0" applyFont="1" applyFill="1" applyBorder="1" applyAlignment="1">
      <alignment horizontal="centerContinuous"/>
    </xf>
    <xf numFmtId="0" fontId="34" fillId="12" borderId="11" xfId="0" applyFont="1" applyFill="1" applyBorder="1" applyAlignment="1">
      <alignment horizontal="centerContinuous"/>
    </xf>
    <xf numFmtId="0" fontId="34" fillId="12" borderId="2" xfId="0" applyFont="1" applyFill="1" applyBorder="1" applyAlignment="1">
      <alignment horizontal="centerContinuous"/>
    </xf>
    <xf numFmtId="0" fontId="3" fillId="12" borderId="11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4" fillId="12" borderId="4" xfId="0" applyFont="1" applyFill="1" applyBorder="1" applyAlignment="1">
      <alignment horizontal="centerContinuous"/>
    </xf>
    <xf numFmtId="3" fontId="47" fillId="8" borderId="1" xfId="0" applyNumberFormat="1" applyFont="1" applyFill="1" applyBorder="1" applyAlignment="1">
      <alignment wrapText="1"/>
    </xf>
    <xf numFmtId="3" fontId="47" fillId="8" borderId="0" xfId="0" applyNumberFormat="1" applyFont="1" applyFill="1" applyBorder="1" applyAlignment="1">
      <alignment wrapText="1"/>
    </xf>
    <xf numFmtId="3" fontId="47" fillId="8" borderId="3" xfId="0" applyNumberFormat="1" applyFont="1" applyFill="1" applyBorder="1" applyAlignment="1">
      <alignment wrapText="1"/>
    </xf>
    <xf numFmtId="3" fontId="47" fillId="8" borderId="5" xfId="0" applyNumberFormat="1" applyFont="1" applyFill="1" applyBorder="1" applyAlignment="1">
      <alignment wrapText="1"/>
    </xf>
    <xf numFmtId="3" fontId="47" fillId="8" borderId="2" xfId="0" applyNumberFormat="1" applyFont="1" applyFill="1" applyBorder="1" applyAlignment="1">
      <alignment wrapText="1"/>
    </xf>
    <xf numFmtId="3" fontId="47" fillId="8" borderId="4" xfId="0" applyNumberFormat="1" applyFont="1" applyFill="1" applyBorder="1" applyAlignment="1">
      <alignment wrapText="1"/>
    </xf>
    <xf numFmtId="3" fontId="47" fillId="13" borderId="1" xfId="0" applyNumberFormat="1" applyFont="1" applyFill="1" applyBorder="1" applyAlignment="1">
      <alignment horizontal="right" vertical="center" wrapText="1"/>
    </xf>
    <xf numFmtId="3" fontId="47" fillId="13" borderId="0" xfId="0" applyNumberFormat="1" applyFont="1" applyFill="1" applyBorder="1" applyAlignment="1">
      <alignment horizontal="right" vertical="center" wrapText="1"/>
    </xf>
    <xf numFmtId="3" fontId="47" fillId="13" borderId="3" xfId="0" applyNumberFormat="1" applyFont="1" applyFill="1" applyBorder="1" applyAlignment="1">
      <alignment horizontal="right" vertical="center" wrapText="1"/>
    </xf>
    <xf numFmtId="0" fontId="40" fillId="13" borderId="1" xfId="0" applyFont="1" applyFill="1" applyBorder="1"/>
    <xf numFmtId="3" fontId="42" fillId="13" borderId="10" xfId="0" applyNumberFormat="1" applyFont="1" applyFill="1" applyBorder="1"/>
    <xf numFmtId="3" fontId="42" fillId="13" borderId="0" xfId="0" applyNumberFormat="1" applyFont="1" applyFill="1" applyBorder="1"/>
    <xf numFmtId="3" fontId="42" fillId="13" borderId="1" xfId="0" applyNumberFormat="1" applyFont="1" applyFill="1" applyBorder="1"/>
    <xf numFmtId="3" fontId="42" fillId="13" borderId="3" xfId="0" applyNumberFormat="1" applyFont="1" applyFill="1" applyBorder="1"/>
    <xf numFmtId="0" fontId="40" fillId="8" borderId="5" xfId="0" applyFont="1" applyFill="1" applyBorder="1"/>
    <xf numFmtId="3" fontId="42" fillId="8" borderId="11" xfId="0" applyNumberFormat="1" applyFont="1" applyFill="1" applyBorder="1"/>
    <xf numFmtId="3" fontId="42" fillId="8" borderId="2" xfId="0" applyNumberFormat="1" applyFont="1" applyFill="1" applyBorder="1"/>
    <xf numFmtId="3" fontId="42" fillId="8" borderId="5" xfId="0" applyNumberFormat="1" applyFont="1" applyFill="1" applyBorder="1"/>
    <xf numFmtId="3" fontId="42" fillId="8" borderId="4" xfId="0" applyNumberFormat="1" applyFont="1" applyFill="1" applyBorder="1"/>
    <xf numFmtId="0" fontId="40" fillId="9" borderId="1" xfId="0" applyFont="1" applyFill="1" applyBorder="1"/>
    <xf numFmtId="3" fontId="42" fillId="9" borderId="10" xfId="0" applyNumberFormat="1" applyFont="1" applyFill="1" applyBorder="1"/>
    <xf numFmtId="3" fontId="42" fillId="9" borderId="0" xfId="0" applyNumberFormat="1" applyFont="1" applyFill="1" applyBorder="1"/>
    <xf numFmtId="3" fontId="42" fillId="9" borderId="1" xfId="0" applyNumberFormat="1" applyFont="1" applyFill="1" applyBorder="1"/>
    <xf numFmtId="3" fontId="42" fillId="9" borderId="3" xfId="0" applyNumberFormat="1" applyFont="1" applyFill="1" applyBorder="1"/>
    <xf numFmtId="3" fontId="8" fillId="9" borderId="1" xfId="0" applyNumberFormat="1" applyFont="1" applyFill="1" applyBorder="1" applyAlignment="1">
      <alignment vertical="center" wrapText="1"/>
    </xf>
    <xf numFmtId="3" fontId="8" fillId="9" borderId="0" xfId="0" applyNumberFormat="1" applyFont="1" applyFill="1" applyBorder="1" applyAlignment="1">
      <alignment vertical="center" wrapText="1"/>
    </xf>
    <xf numFmtId="3" fontId="8" fillId="9" borderId="3" xfId="0" applyNumberFormat="1" applyFont="1" applyFill="1" applyBorder="1" applyAlignment="1">
      <alignment vertical="center" wrapText="1"/>
    </xf>
    <xf numFmtId="3" fontId="8" fillId="9" borderId="5" xfId="0" applyNumberFormat="1" applyFont="1" applyFill="1" applyBorder="1" applyAlignment="1">
      <alignment vertical="center" wrapText="1"/>
    </xf>
    <xf numFmtId="3" fontId="8" fillId="9" borderId="2" xfId="0" applyNumberFormat="1" applyFont="1" applyFill="1" applyBorder="1" applyAlignment="1">
      <alignment vertical="center" wrapText="1"/>
    </xf>
    <xf numFmtId="3" fontId="8" fillId="9" borderId="4" xfId="0" applyNumberFormat="1" applyFont="1" applyFill="1" applyBorder="1" applyAlignment="1">
      <alignment vertical="center" wrapText="1"/>
    </xf>
    <xf numFmtId="3" fontId="8" fillId="8" borderId="1" xfId="0" applyNumberFormat="1" applyFont="1" applyFill="1" applyBorder="1" applyAlignment="1">
      <alignment vertical="center"/>
    </xf>
    <xf numFmtId="3" fontId="8" fillId="8" borderId="0" xfId="0" applyNumberFormat="1" applyFont="1" applyFill="1" applyBorder="1" applyAlignment="1">
      <alignment vertical="center"/>
    </xf>
    <xf numFmtId="3" fontId="8" fillId="8" borderId="3" xfId="0" applyNumberFormat="1" applyFont="1" applyFill="1" applyBorder="1" applyAlignment="1">
      <alignment vertical="center"/>
    </xf>
    <xf numFmtId="3" fontId="8" fillId="8" borderId="5" xfId="0" applyNumberFormat="1" applyFont="1" applyFill="1" applyBorder="1" applyAlignment="1">
      <alignment vertical="center"/>
    </xf>
    <xf numFmtId="3" fontId="8" fillId="8" borderId="2" xfId="0" applyNumberFormat="1" applyFont="1" applyFill="1" applyBorder="1" applyAlignment="1">
      <alignment vertical="center"/>
    </xf>
    <xf numFmtId="3" fontId="8" fillId="8" borderId="4" xfId="0" applyNumberFormat="1" applyFont="1" applyFill="1" applyBorder="1" applyAlignment="1">
      <alignment vertical="center"/>
    </xf>
    <xf numFmtId="3" fontId="8" fillId="13" borderId="1" xfId="0" applyNumberFormat="1" applyFont="1" applyFill="1" applyBorder="1" applyAlignment="1">
      <alignment vertical="center"/>
    </xf>
    <xf numFmtId="3" fontId="8" fillId="13" borderId="0" xfId="0" applyNumberFormat="1" applyFont="1" applyFill="1" applyBorder="1" applyAlignment="1">
      <alignment vertical="center"/>
    </xf>
    <xf numFmtId="3" fontId="8" fillId="13" borderId="3" xfId="0" applyNumberFormat="1" applyFont="1" applyFill="1" applyBorder="1" applyAlignment="1">
      <alignment vertical="center"/>
    </xf>
    <xf numFmtId="3" fontId="8" fillId="13" borderId="5" xfId="0" applyNumberFormat="1" applyFont="1" applyFill="1" applyBorder="1" applyAlignment="1">
      <alignment vertical="center"/>
    </xf>
    <xf numFmtId="3" fontId="8" fillId="13" borderId="2" xfId="0" applyNumberFormat="1" applyFont="1" applyFill="1" applyBorder="1" applyAlignment="1">
      <alignment vertical="center"/>
    </xf>
    <xf numFmtId="3" fontId="8" fillId="13" borderId="4" xfId="0" applyNumberFormat="1" applyFont="1" applyFill="1" applyBorder="1" applyAlignment="1">
      <alignment vertical="center"/>
    </xf>
    <xf numFmtId="3" fontId="8" fillId="11" borderId="1" xfId="0" applyNumberFormat="1" applyFont="1" applyFill="1" applyBorder="1" applyAlignment="1">
      <alignment vertical="center" wrapText="1"/>
    </xf>
    <xf numFmtId="3" fontId="8" fillId="11" borderId="0" xfId="0" applyNumberFormat="1" applyFont="1" applyFill="1" applyBorder="1" applyAlignment="1">
      <alignment vertical="center" wrapText="1"/>
    </xf>
    <xf numFmtId="3" fontId="8" fillId="11" borderId="3" xfId="0" applyNumberFormat="1" applyFont="1" applyFill="1" applyBorder="1" applyAlignment="1">
      <alignment vertical="center" wrapText="1"/>
    </xf>
    <xf numFmtId="3" fontId="8" fillId="11" borderId="5" xfId="0" applyNumberFormat="1" applyFont="1" applyFill="1" applyBorder="1" applyAlignment="1">
      <alignment vertical="center" wrapText="1"/>
    </xf>
    <xf numFmtId="3" fontId="8" fillId="11" borderId="2" xfId="0" applyNumberFormat="1" applyFont="1" applyFill="1" applyBorder="1" applyAlignment="1">
      <alignment vertical="center" wrapText="1"/>
    </xf>
    <xf numFmtId="3" fontId="8" fillId="11" borderId="4" xfId="0" applyNumberFormat="1" applyFont="1" applyFill="1" applyBorder="1" applyAlignment="1">
      <alignment vertical="center" wrapText="1"/>
    </xf>
    <xf numFmtId="0" fontId="40" fillId="11" borderId="5" xfId="0" applyFont="1" applyFill="1" applyBorder="1" applyAlignment="1">
      <alignment vertical="center"/>
    </xf>
    <xf numFmtId="3" fontId="40" fillId="11" borderId="11" xfId="0" applyNumberFormat="1" applyFont="1" applyFill="1" applyBorder="1" applyAlignment="1">
      <alignment vertical="center"/>
    </xf>
    <xf numFmtId="3" fontId="40" fillId="11" borderId="2" xfId="0" applyNumberFormat="1" applyFont="1" applyFill="1" applyBorder="1" applyAlignment="1">
      <alignment vertical="center"/>
    </xf>
    <xf numFmtId="3" fontId="40" fillId="11" borderId="5" xfId="0" applyNumberFormat="1" applyFont="1" applyFill="1" applyBorder="1" applyAlignment="1">
      <alignment vertical="center"/>
    </xf>
    <xf numFmtId="3" fontId="40" fillId="11" borderId="4" xfId="0" applyNumberFormat="1" applyFont="1" applyFill="1" applyBorder="1" applyAlignment="1">
      <alignment vertical="center"/>
    </xf>
    <xf numFmtId="3" fontId="47" fillId="9" borderId="1" xfId="0" applyNumberFormat="1" applyFont="1" applyFill="1" applyBorder="1" applyAlignment="1">
      <alignment vertical="center"/>
    </xf>
    <xf numFmtId="3" fontId="47" fillId="9" borderId="0" xfId="0" applyNumberFormat="1" applyFont="1" applyFill="1" applyBorder="1" applyAlignment="1">
      <alignment vertical="center"/>
    </xf>
    <xf numFmtId="3" fontId="47" fillId="9" borderId="3" xfId="0" applyNumberFormat="1" applyFont="1" applyFill="1" applyBorder="1" applyAlignment="1">
      <alignment vertical="center"/>
    </xf>
    <xf numFmtId="3" fontId="47" fillId="9" borderId="5" xfId="0" applyNumberFormat="1" applyFont="1" applyFill="1" applyBorder="1" applyAlignment="1">
      <alignment vertical="center"/>
    </xf>
    <xf numFmtId="3" fontId="47" fillId="9" borderId="2" xfId="0" applyNumberFormat="1" applyFont="1" applyFill="1" applyBorder="1" applyAlignment="1">
      <alignment vertical="center"/>
    </xf>
    <xf numFmtId="3" fontId="47" fillId="9" borderId="4" xfId="0" applyNumberFormat="1" applyFont="1" applyFill="1" applyBorder="1" applyAlignment="1">
      <alignment vertical="center"/>
    </xf>
    <xf numFmtId="0" fontId="28" fillId="12" borderId="38" xfId="6" applyFont="1" applyFill="1" applyBorder="1" applyAlignment="1">
      <alignment horizontal="center"/>
    </xf>
    <xf numFmtId="0" fontId="50" fillId="12" borderId="39" xfId="2" applyFont="1" applyFill="1" applyBorder="1" applyAlignment="1">
      <alignment horizontal="center"/>
    </xf>
    <xf numFmtId="0" fontId="24" fillId="12" borderId="6" xfId="6" applyFont="1" applyFill="1" applyBorder="1" applyAlignment="1">
      <alignment horizontal="centerContinuous"/>
    </xf>
    <xf numFmtId="0" fontId="24" fillId="12" borderId="8" xfId="6" applyFont="1" applyFill="1" applyBorder="1" applyAlignment="1">
      <alignment horizontal="centerContinuous"/>
    </xf>
    <xf numFmtId="0" fontId="24" fillId="12" borderId="7" xfId="6" applyFont="1" applyFill="1" applyBorder="1" applyAlignment="1">
      <alignment horizontal="centerContinuous"/>
    </xf>
    <xf numFmtId="0" fontId="24" fillId="12" borderId="40" xfId="6" applyFont="1" applyFill="1" applyBorder="1" applyAlignment="1">
      <alignment horizontal="centerContinuous"/>
    </xf>
    <xf numFmtId="0" fontId="24" fillId="12" borderId="21" xfId="6" applyFont="1" applyFill="1" applyBorder="1" applyAlignment="1">
      <alignment horizontal="centerContinuous"/>
    </xf>
    <xf numFmtId="0" fontId="51" fillId="12" borderId="41" xfId="2" applyFont="1" applyFill="1" applyBorder="1" applyAlignment="1">
      <alignment horizontal="centerContinuous"/>
    </xf>
    <xf numFmtId="0" fontId="51" fillId="12" borderId="7" xfId="2" applyFont="1" applyFill="1" applyBorder="1" applyAlignment="1">
      <alignment horizontal="centerContinuous"/>
    </xf>
    <xf numFmtId="0" fontId="34" fillId="12" borderId="5" xfId="0" applyFont="1" applyFill="1" applyBorder="1" applyAlignment="1">
      <alignment horizontal="center"/>
    </xf>
    <xf numFmtId="0" fontId="50" fillId="12" borderId="11" xfId="2" applyFont="1" applyFill="1" applyBorder="1" applyAlignment="1">
      <alignment horizontal="center"/>
    </xf>
    <xf numFmtId="0" fontId="24" fillId="12" borderId="42" xfId="6" applyFont="1" applyFill="1" applyBorder="1" applyAlignment="1">
      <alignment horizontal="center"/>
    </xf>
    <xf numFmtId="0" fontId="24" fillId="12" borderId="43" xfId="6" applyFont="1" applyFill="1" applyBorder="1" applyAlignment="1">
      <alignment horizontal="center"/>
    </xf>
    <xf numFmtId="0" fontId="24" fillId="12" borderId="26" xfId="6" applyFont="1" applyFill="1" applyBorder="1" applyAlignment="1">
      <alignment horizontal="center"/>
    </xf>
    <xf numFmtId="0" fontId="24" fillId="12" borderId="29" xfId="6" applyFont="1" applyFill="1" applyBorder="1" applyAlignment="1">
      <alignment horizontal="center"/>
    </xf>
    <xf numFmtId="0" fontId="16" fillId="12" borderId="8" xfId="0" applyFont="1" applyFill="1" applyBorder="1"/>
    <xf numFmtId="0" fontId="47" fillId="12" borderId="6" xfId="0" applyFont="1" applyFill="1" applyBorder="1"/>
    <xf numFmtId="0" fontId="16" fillId="12" borderId="6" xfId="0" applyFont="1" applyFill="1" applyBorder="1"/>
    <xf numFmtId="0" fontId="0" fillId="12" borderId="6" xfId="0" applyFill="1" applyBorder="1"/>
    <xf numFmtId="0" fontId="48" fillId="12" borderId="6" xfId="0" applyFont="1" applyFill="1" applyBorder="1"/>
    <xf numFmtId="14" fontId="16" fillId="12" borderId="6" xfId="0" applyNumberFormat="1" applyFont="1" applyFill="1" applyBorder="1"/>
    <xf numFmtId="16" fontId="2" fillId="12" borderId="7" xfId="0" applyNumberFormat="1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14" fontId="16" fillId="1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6" fillId="12" borderId="4" xfId="0" applyFont="1" applyFill="1" applyBorder="1" applyAlignment="1">
      <alignment horizontal="left" vertical="center"/>
    </xf>
    <xf numFmtId="3" fontId="31" fillId="14" borderId="2" xfId="0" applyNumberFormat="1" applyFont="1" applyFill="1" applyBorder="1"/>
    <xf numFmtId="3" fontId="31" fillId="11" borderId="8" xfId="0" applyNumberFormat="1" applyFont="1" applyFill="1" applyBorder="1" applyAlignment="1">
      <alignment horizontal="center"/>
    </xf>
    <xf numFmtId="3" fontId="54" fillId="11" borderId="9" xfId="6" applyNumberFormat="1" applyFont="1" applyFill="1" applyBorder="1" applyAlignment="1">
      <alignment horizontal="right" wrapText="1"/>
    </xf>
    <xf numFmtId="3" fontId="54" fillId="11" borderId="14" xfId="6" applyNumberFormat="1" applyFont="1" applyFill="1" applyBorder="1" applyAlignment="1">
      <alignment horizontal="centerContinuous" wrapText="1"/>
    </xf>
    <xf numFmtId="3" fontId="54" fillId="11" borderId="20" xfId="6" applyNumberFormat="1" applyFont="1" applyFill="1" applyBorder="1" applyAlignment="1">
      <alignment horizontal="centerContinuous" wrapText="1"/>
    </xf>
    <xf numFmtId="3" fontId="54" fillId="11" borderId="21" xfId="6" applyNumberFormat="1" applyFont="1" applyFill="1" applyBorder="1" applyAlignment="1">
      <alignment horizontal="centerContinuous" wrapText="1"/>
    </xf>
    <xf numFmtId="3" fontId="54" fillId="11" borderId="25" xfId="6" applyNumberFormat="1" applyFont="1" applyFill="1" applyBorder="1" applyAlignment="1">
      <alignment horizontal="centerContinuous" vertical="center"/>
    </xf>
    <xf numFmtId="3" fontId="54" fillId="11" borderId="21" xfId="6" applyNumberFormat="1" applyFont="1" applyFill="1" applyBorder="1" applyAlignment="1">
      <alignment horizontal="centerContinuous" vertical="top"/>
    </xf>
    <xf numFmtId="3" fontId="54" fillId="11" borderId="11" xfId="6" applyNumberFormat="1" applyFont="1" applyFill="1" applyBorder="1" applyAlignment="1">
      <alignment horizontal="right" wrapText="1"/>
    </xf>
    <xf numFmtId="4" fontId="54" fillId="11" borderId="4" xfId="6" applyNumberFormat="1" applyFont="1" applyFill="1" applyBorder="1" applyAlignment="1">
      <alignment horizontal="right" wrapText="1"/>
    </xf>
    <xf numFmtId="4" fontId="55" fillId="11" borderId="7" xfId="6" applyNumberFormat="1" applyFont="1" applyFill="1" applyBorder="1" applyAlignment="1">
      <alignment horizontal="centerContinuous"/>
    </xf>
    <xf numFmtId="0" fontId="3" fillId="3" borderId="0" xfId="0" applyFont="1" applyFill="1"/>
    <xf numFmtId="4" fontId="3" fillId="3" borderId="0" xfId="0" applyNumberFormat="1" applyFont="1" applyFill="1"/>
    <xf numFmtId="0" fontId="3" fillId="4" borderId="0" xfId="0" applyFont="1" applyFill="1"/>
    <xf numFmtId="4" fontId="3" fillId="4" borderId="0" xfId="0" applyNumberFormat="1" applyFont="1" applyFill="1"/>
    <xf numFmtId="0" fontId="3" fillId="5" borderId="0" xfId="0" applyFont="1" applyFill="1"/>
    <xf numFmtId="4" fontId="3" fillId="5" borderId="0" xfId="0" applyNumberFormat="1" applyFont="1" applyFill="1"/>
    <xf numFmtId="0" fontId="3" fillId="6" borderId="0" xfId="0" applyFont="1" applyFill="1"/>
    <xf numFmtId="4" fontId="3" fillId="6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31" fillId="0" borderId="0" xfId="0" applyFont="1" applyFill="1"/>
    <xf numFmtId="0" fontId="57" fillId="0" borderId="2" xfId="8" applyFont="1" applyBorder="1"/>
    <xf numFmtId="0" fontId="58" fillId="0" borderId="2" xfId="8" applyFont="1" applyBorder="1"/>
    <xf numFmtId="0" fontId="1" fillId="0" borderId="0" xfId="8" applyFill="1" applyBorder="1"/>
    <xf numFmtId="0" fontId="1" fillId="0" borderId="0" xfId="8"/>
    <xf numFmtId="0" fontId="10" fillId="0" borderId="0" xfId="8" applyFont="1" applyFill="1" applyBorder="1" applyAlignment="1">
      <alignment horizontal="right"/>
    </xf>
    <xf numFmtId="0" fontId="10" fillId="0" borderId="0" xfId="8" applyFont="1"/>
    <xf numFmtId="0" fontId="38" fillId="0" borderId="0" xfId="8" applyFont="1"/>
    <xf numFmtId="3" fontId="60" fillId="0" borderId="0" xfId="9" applyNumberFormat="1" applyFont="1" applyFill="1" applyBorder="1" applyAlignment="1">
      <alignment horizontal="right" wrapText="1"/>
    </xf>
    <xf numFmtId="4" fontId="60" fillId="0" borderId="0" xfId="9" applyNumberFormat="1" applyFont="1" applyFill="1" applyBorder="1" applyAlignment="1">
      <alignment horizontal="right" wrapText="1"/>
    </xf>
    <xf numFmtId="3" fontId="60" fillId="0" borderId="0" xfId="9" applyNumberFormat="1" applyFont="1" applyFill="1" applyBorder="1" applyAlignment="1">
      <alignment horizontal="right" vertical="center" wrapText="1"/>
    </xf>
    <xf numFmtId="2" fontId="53" fillId="0" borderId="0" xfId="8" applyNumberFormat="1" applyFont="1" applyFill="1" applyBorder="1" applyAlignment="1">
      <alignment vertical="center"/>
    </xf>
    <xf numFmtId="0" fontId="17" fillId="0" borderId="0" xfId="8" applyFont="1"/>
    <xf numFmtId="4" fontId="1" fillId="0" borderId="0" xfId="8" applyNumberFormat="1"/>
    <xf numFmtId="3" fontId="23" fillId="0" borderId="0" xfId="3" applyNumberFormat="1" applyFont="1" applyFill="1" applyBorder="1" applyAlignment="1">
      <alignment horizontal="center"/>
    </xf>
    <xf numFmtId="0" fontId="3" fillId="0" borderId="0" xfId="8" applyFont="1" applyAlignment="1">
      <alignment horizontal="left" vertical="center"/>
    </xf>
    <xf numFmtId="0" fontId="16" fillId="0" borderId="0" xfId="8" applyFont="1"/>
    <xf numFmtId="0" fontId="16" fillId="0" borderId="0" xfId="8" applyFont="1" applyAlignment="1">
      <alignment horizontal="left"/>
    </xf>
    <xf numFmtId="0" fontId="0" fillId="0" borderId="2" xfId="0" applyBorder="1"/>
    <xf numFmtId="3" fontId="59" fillId="7" borderId="2" xfId="8" applyNumberFormat="1" applyFont="1" applyFill="1" applyBorder="1" applyAlignment="1"/>
    <xf numFmtId="0" fontId="56" fillId="7" borderId="2" xfId="8" applyFont="1" applyFill="1" applyBorder="1"/>
    <xf numFmtId="0" fontId="1" fillId="7" borderId="2" xfId="8" applyFill="1" applyBorder="1"/>
    <xf numFmtId="0" fontId="61" fillId="0" borderId="2" xfId="8" applyFont="1" applyBorder="1" applyAlignment="1"/>
    <xf numFmtId="0" fontId="31" fillId="11" borderId="31" xfId="0" applyFont="1" applyFill="1" applyBorder="1" applyAlignment="1">
      <alignment horizontal="right"/>
    </xf>
    <xf numFmtId="0" fontId="31" fillId="11" borderId="22" xfId="0" applyFont="1" applyFill="1" applyBorder="1" applyAlignment="1">
      <alignment horizontal="right"/>
    </xf>
    <xf numFmtId="3" fontId="31" fillId="11" borderId="16" xfId="0" applyNumberFormat="1" applyFont="1" applyFill="1" applyBorder="1"/>
    <xf numFmtId="3" fontId="53" fillId="7" borderId="0" xfId="0" applyNumberFormat="1" applyFont="1" applyFill="1" applyAlignment="1">
      <alignment horizontal="right"/>
    </xf>
    <xf numFmtId="0" fontId="0" fillId="7" borderId="1" xfId="0" applyFill="1" applyBorder="1"/>
    <xf numFmtId="0" fontId="38" fillId="7" borderId="1" xfId="0" applyFont="1" applyFill="1" applyBorder="1"/>
    <xf numFmtId="0" fontId="10" fillId="7" borderId="5" xfId="0" applyFont="1" applyFill="1" applyBorder="1"/>
    <xf numFmtId="0" fontId="52" fillId="14" borderId="5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3" fontId="53" fillId="7" borderId="0" xfId="0" applyNumberFormat="1" applyFont="1" applyFill="1"/>
    <xf numFmtId="0" fontId="3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2" fontId="21" fillId="14" borderId="4" xfId="0" applyNumberFormat="1" applyFont="1" applyFill="1" applyBorder="1" applyAlignment="1">
      <alignment horizontal="right" vertical="center"/>
    </xf>
    <xf numFmtId="0" fontId="31" fillId="0" borderId="0" xfId="8" applyFont="1" applyFill="1" applyBorder="1" applyAlignment="1">
      <alignment horizontal="right"/>
    </xf>
    <xf numFmtId="0" fontId="31" fillId="0" borderId="0" xfId="8" applyFont="1"/>
    <xf numFmtId="0" fontId="47" fillId="0" borderId="0" xfId="8" applyFont="1" applyFill="1" applyBorder="1"/>
    <xf numFmtId="0" fontId="48" fillId="0" borderId="0" xfId="8" applyFont="1"/>
    <xf numFmtId="0" fontId="31" fillId="0" borderId="0" xfId="8" applyFont="1" applyAlignment="1">
      <alignment horizontal="left"/>
    </xf>
    <xf numFmtId="0" fontId="48" fillId="0" borderId="0" xfId="8" applyFont="1" applyAlignment="1">
      <alignment horizontal="left"/>
    </xf>
    <xf numFmtId="0" fontId="18" fillId="0" borderId="0" xfId="1" applyAlignment="1" applyProtection="1"/>
    <xf numFmtId="0" fontId="39" fillId="12" borderId="5" xfId="0" applyFont="1" applyFill="1" applyBorder="1" applyAlignment="1">
      <alignment horizontal="centerContinuous"/>
    </xf>
    <xf numFmtId="0" fontId="42" fillId="0" borderId="0" xfId="8" applyFont="1" applyFill="1" applyBorder="1" applyAlignment="1">
      <alignment horizontal="right"/>
    </xf>
    <xf numFmtId="0" fontId="63" fillId="0" borderId="0" xfId="8" applyFont="1" applyFill="1" applyBorder="1"/>
    <xf numFmtId="0" fontId="43" fillId="0" borderId="0" xfId="8" applyFont="1"/>
    <xf numFmtId="0" fontId="28" fillId="12" borderId="5" xfId="6" applyFont="1" applyFill="1" applyBorder="1" applyAlignment="1">
      <alignment horizontal="center"/>
    </xf>
    <xf numFmtId="0" fontId="48" fillId="0" borderId="0" xfId="0" applyFont="1" applyFill="1"/>
    <xf numFmtId="0" fontId="12" fillId="0" borderId="0" xfId="0" applyFont="1"/>
    <xf numFmtId="0" fontId="13" fillId="0" borderId="0" xfId="0" applyFont="1"/>
    <xf numFmtId="164" fontId="9" fillId="10" borderId="1" xfId="10" applyNumberFormat="1" applyFont="1" applyFill="1" applyBorder="1"/>
    <xf numFmtId="164" fontId="9" fillId="10" borderId="0" xfId="10" applyNumberFormat="1" applyFont="1" applyFill="1" applyBorder="1"/>
    <xf numFmtId="164" fontId="9" fillId="10" borderId="3" xfId="10" applyNumberFormat="1" applyFont="1" applyFill="1" applyBorder="1"/>
    <xf numFmtId="164" fontId="9" fillId="8" borderId="1" xfId="10" applyNumberFormat="1" applyFont="1" applyFill="1" applyBorder="1"/>
    <xf numFmtId="164" fontId="9" fillId="8" borderId="0" xfId="10" applyNumberFormat="1" applyFont="1" applyFill="1" applyBorder="1"/>
    <xf numFmtId="164" fontId="9" fillId="8" borderId="3" xfId="10" applyNumberFormat="1" applyFont="1" applyFill="1" applyBorder="1"/>
    <xf numFmtId="164" fontId="9" fillId="9" borderId="1" xfId="10" applyNumberFormat="1" applyFont="1" applyFill="1" applyBorder="1"/>
    <xf numFmtId="164" fontId="9" fillId="9" borderId="0" xfId="10" applyNumberFormat="1" applyFont="1" applyFill="1" applyBorder="1"/>
    <xf numFmtId="164" fontId="9" fillId="9" borderId="3" xfId="10" applyNumberFormat="1" applyFont="1" applyFill="1" applyBorder="1"/>
    <xf numFmtId="164" fontId="31" fillId="11" borderId="31" xfId="10" applyNumberFormat="1" applyFont="1" applyFill="1" applyBorder="1"/>
    <xf numFmtId="164" fontId="31" fillId="11" borderId="32" xfId="10" applyNumberFormat="1" applyFont="1" applyFill="1" applyBorder="1"/>
    <xf numFmtId="164" fontId="31" fillId="11" borderId="12" xfId="10" applyNumberFormat="1" applyFont="1" applyFill="1" applyBorder="1"/>
    <xf numFmtId="3" fontId="40" fillId="0" borderId="0" xfId="0" applyNumberFormat="1" applyFont="1" applyFill="1" applyAlignment="1">
      <alignment horizontal="right"/>
    </xf>
    <xf numFmtId="3" fontId="53" fillId="14" borderId="11" xfId="0" applyNumberFormat="1" applyFont="1" applyFill="1" applyBorder="1" applyAlignment="1">
      <alignment vertical="center"/>
    </xf>
    <xf numFmtId="3" fontId="53" fillId="14" borderId="2" xfId="0" applyNumberFormat="1" applyFont="1" applyFill="1" applyBorder="1" applyAlignment="1">
      <alignment vertical="center"/>
    </xf>
    <xf numFmtId="3" fontId="53" fillId="14" borderId="31" xfId="0" applyNumberFormat="1" applyFont="1" applyFill="1" applyBorder="1" applyAlignment="1">
      <alignment vertical="center"/>
    </xf>
    <xf numFmtId="3" fontId="53" fillId="14" borderId="32" xfId="0" applyNumberFormat="1" applyFont="1" applyFill="1" applyBorder="1" applyAlignment="1">
      <alignment vertical="center"/>
    </xf>
    <xf numFmtId="3" fontId="53" fillId="14" borderId="12" xfId="0" applyNumberFormat="1" applyFont="1" applyFill="1" applyBorder="1" applyAlignment="1">
      <alignment vertical="center"/>
    </xf>
    <xf numFmtId="3" fontId="53" fillId="14" borderId="5" xfId="0" applyNumberFormat="1" applyFont="1" applyFill="1" applyBorder="1" applyAlignment="1">
      <alignment vertical="center"/>
    </xf>
    <xf numFmtId="3" fontId="53" fillId="14" borderId="4" xfId="0" applyNumberFormat="1" applyFont="1" applyFill="1" applyBorder="1" applyAlignment="1">
      <alignment vertical="center"/>
    </xf>
    <xf numFmtId="3" fontId="53" fillId="10" borderId="34" xfId="0" applyNumberFormat="1" applyFont="1" applyFill="1" applyBorder="1" applyAlignment="1">
      <alignment vertical="center"/>
    </xf>
    <xf numFmtId="3" fontId="53" fillId="10" borderId="5" xfId="0" applyNumberFormat="1" applyFont="1" applyFill="1" applyBorder="1" applyAlignment="1">
      <alignment vertical="center"/>
    </xf>
    <xf numFmtId="3" fontId="53" fillId="10" borderId="2" xfId="0" applyNumberFormat="1" applyFont="1" applyFill="1" applyBorder="1" applyAlignment="1">
      <alignment vertical="center"/>
    </xf>
    <xf numFmtId="3" fontId="53" fillId="10" borderId="4" xfId="0" applyNumberFormat="1" applyFont="1" applyFill="1" applyBorder="1" applyAlignment="1">
      <alignment vertical="center"/>
    </xf>
    <xf numFmtId="3" fontId="53" fillId="8" borderId="11" xfId="0" applyNumberFormat="1" applyFont="1" applyFill="1" applyBorder="1" applyAlignment="1">
      <alignment vertical="center"/>
    </xf>
    <xf numFmtId="3" fontId="53" fillId="8" borderId="2" xfId="0" applyNumberFormat="1" applyFont="1" applyFill="1" applyBorder="1" applyAlignment="1">
      <alignment vertical="center"/>
    </xf>
    <xf numFmtId="3" fontId="53" fillId="8" borderId="5" xfId="0" applyNumberFormat="1" applyFont="1" applyFill="1" applyBorder="1" applyAlignment="1">
      <alignment vertical="center"/>
    </xf>
    <xf numFmtId="3" fontId="53" fillId="8" borderId="4" xfId="0" applyNumberFormat="1" applyFont="1" applyFill="1" applyBorder="1" applyAlignment="1">
      <alignment vertical="center"/>
    </xf>
    <xf numFmtId="3" fontId="53" fillId="9" borderId="11" xfId="0" applyNumberFormat="1" applyFont="1" applyFill="1" applyBorder="1" applyAlignment="1">
      <alignment vertical="center"/>
    </xf>
    <xf numFmtId="3" fontId="53" fillId="9" borderId="2" xfId="0" applyNumberFormat="1" applyFont="1" applyFill="1" applyBorder="1" applyAlignment="1">
      <alignment vertical="center"/>
    </xf>
    <xf numFmtId="3" fontId="53" fillId="9" borderId="5" xfId="0" applyNumberFormat="1" applyFont="1" applyFill="1" applyBorder="1" applyAlignment="1">
      <alignment vertical="center"/>
    </xf>
    <xf numFmtId="3" fontId="53" fillId="9" borderId="4" xfId="0" applyNumberFormat="1" applyFont="1" applyFill="1" applyBorder="1" applyAlignment="1">
      <alignment vertical="center"/>
    </xf>
    <xf numFmtId="3" fontId="53" fillId="11" borderId="11" xfId="0" applyNumberFormat="1" applyFont="1" applyFill="1" applyBorder="1"/>
    <xf numFmtId="3" fontId="53" fillId="11" borderId="2" xfId="0" applyNumberFormat="1" applyFont="1" applyFill="1" applyBorder="1"/>
    <xf numFmtId="3" fontId="53" fillId="11" borderId="5" xfId="0" applyNumberFormat="1" applyFont="1" applyFill="1" applyBorder="1"/>
    <xf numFmtId="3" fontId="53" fillId="11" borderId="4" xfId="0" applyNumberFormat="1" applyFont="1" applyFill="1" applyBorder="1"/>
    <xf numFmtId="3" fontId="53" fillId="10" borderId="32" xfId="0" applyNumberFormat="1" applyFont="1" applyFill="1" applyBorder="1" applyAlignment="1">
      <alignment vertical="center"/>
    </xf>
    <xf numFmtId="3" fontId="53" fillId="10" borderId="31" xfId="0" applyNumberFormat="1" applyFont="1" applyFill="1" applyBorder="1" applyAlignment="1">
      <alignment vertical="center"/>
    </xf>
    <xf numFmtId="3" fontId="53" fillId="10" borderId="12" xfId="0" applyNumberFormat="1" applyFont="1" applyFill="1" applyBorder="1" applyAlignment="1">
      <alignment vertical="center"/>
    </xf>
    <xf numFmtId="0" fontId="2" fillId="12" borderId="7" xfId="0" applyFont="1" applyFill="1" applyBorder="1" applyAlignment="1">
      <alignment horizontal="center"/>
    </xf>
    <xf numFmtId="0" fontId="34" fillId="12" borderId="3" xfId="0" applyFont="1" applyFill="1" applyBorder="1" applyAlignment="1">
      <alignment horizontal="center"/>
    </xf>
    <xf numFmtId="0" fontId="35" fillId="12" borderId="10" xfId="0" applyFont="1" applyFill="1" applyBorder="1" applyAlignment="1">
      <alignment horizontal="center"/>
    </xf>
    <xf numFmtId="4" fontId="65" fillId="11" borderId="9" xfId="6" applyNumberFormat="1" applyFont="1" applyFill="1" applyBorder="1" applyAlignment="1">
      <alignment horizontal="right" wrapText="1"/>
    </xf>
    <xf numFmtId="2" fontId="65" fillId="11" borderId="6" xfId="6" applyNumberFormat="1" applyFont="1" applyFill="1" applyBorder="1" applyAlignment="1">
      <alignment horizontal="centerContinuous"/>
    </xf>
    <xf numFmtId="2" fontId="65" fillId="11" borderId="12" xfId="6" applyNumberFormat="1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66" fillId="0" borderId="0" xfId="0" applyFont="1" applyFill="1"/>
    <xf numFmtId="0" fontId="31" fillId="0" borderId="0" xfId="0" applyFont="1" applyAlignment="1">
      <alignment horizontal="left"/>
    </xf>
    <xf numFmtId="0" fontId="17" fillId="0" borderId="0" xfId="0" applyFont="1"/>
    <xf numFmtId="0" fontId="12" fillId="12" borderId="45" xfId="0" applyFont="1" applyFill="1" applyBorder="1" applyAlignment="1">
      <alignment horizontal="center"/>
    </xf>
    <xf numFmtId="0" fontId="12" fillId="12" borderId="44" xfId="0" applyFont="1" applyFill="1" applyBorder="1" applyAlignment="1">
      <alignment horizontal="centerContinuous"/>
    </xf>
    <xf numFmtId="0" fontId="12" fillId="12" borderId="47" xfId="0" applyFont="1" applyFill="1" applyBorder="1" applyAlignment="1">
      <alignment horizontal="centerContinuous"/>
    </xf>
    <xf numFmtId="0" fontId="9" fillId="12" borderId="45" xfId="0" applyFont="1" applyFill="1" applyBorder="1" applyAlignment="1">
      <alignment horizontal="center"/>
    </xf>
    <xf numFmtId="0" fontId="12" fillId="12" borderId="46" xfId="0" applyFont="1" applyFill="1" applyBorder="1" applyAlignment="1">
      <alignment horizontal="centerContinuous"/>
    </xf>
    <xf numFmtId="0" fontId="9" fillId="12" borderId="47" xfId="0" applyFont="1" applyFill="1" applyBorder="1" applyAlignment="1">
      <alignment horizontal="center"/>
    </xf>
    <xf numFmtId="0" fontId="12" fillId="12" borderId="45" xfId="0" applyFont="1" applyFill="1" applyBorder="1" applyAlignment="1">
      <alignment horizontal="centerContinuous"/>
    </xf>
    <xf numFmtId="0" fontId="9" fillId="12" borderId="48" xfId="0" applyFont="1" applyFill="1" applyBorder="1" applyAlignment="1">
      <alignment horizontal="center"/>
    </xf>
    <xf numFmtId="0" fontId="7" fillId="12" borderId="61" xfId="0" applyFont="1" applyFill="1" applyBorder="1" applyAlignment="1">
      <alignment horizontal="center"/>
    </xf>
    <xf numFmtId="3" fontId="31" fillId="15" borderId="2" xfId="0" applyNumberFormat="1" applyFont="1" applyFill="1" applyBorder="1"/>
    <xf numFmtId="3" fontId="31" fillId="16" borderId="2" xfId="0" applyNumberFormat="1" applyFont="1" applyFill="1" applyBorder="1"/>
    <xf numFmtId="0" fontId="5" fillId="10" borderId="6" xfId="0" applyFont="1" applyFill="1" applyBorder="1" applyAlignment="1">
      <alignment vertical="center"/>
    </xf>
    <xf numFmtId="3" fontId="9" fillId="10" borderId="6" xfId="0" applyNumberFormat="1" applyFont="1" applyFill="1" applyBorder="1" applyAlignment="1">
      <alignment vertical="center"/>
    </xf>
    <xf numFmtId="3" fontId="9" fillId="10" borderId="0" xfId="0" applyNumberFormat="1" applyFont="1" applyFill="1" applyBorder="1" applyAlignment="1">
      <alignment vertical="center"/>
    </xf>
    <xf numFmtId="3" fontId="9" fillId="10" borderId="3" xfId="0" applyNumberFormat="1" applyFont="1" applyFill="1" applyBorder="1" applyAlignment="1">
      <alignment vertical="center"/>
    </xf>
    <xf numFmtId="3" fontId="9" fillId="10" borderId="55" xfId="0" applyNumberFormat="1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3" fontId="9" fillId="8" borderId="0" xfId="0" applyNumberFormat="1" applyFont="1" applyFill="1" applyBorder="1" applyAlignment="1">
      <alignment vertical="center"/>
    </xf>
    <xf numFmtId="3" fontId="9" fillId="8" borderId="3" xfId="0" applyNumberFormat="1" applyFont="1" applyFill="1" applyBorder="1" applyAlignment="1">
      <alignment vertical="center"/>
    </xf>
    <xf numFmtId="3" fontId="9" fillId="8" borderId="55" xfId="0" applyNumberFormat="1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3" fontId="9" fillId="9" borderId="0" xfId="0" applyNumberFormat="1" applyFont="1" applyFill="1" applyBorder="1" applyAlignment="1">
      <alignment vertical="center"/>
    </xf>
    <xf numFmtId="3" fontId="9" fillId="9" borderId="3" xfId="0" applyNumberFormat="1" applyFont="1" applyFill="1" applyBorder="1" applyAlignment="1">
      <alignment vertical="center"/>
    </xf>
    <xf numFmtId="3" fontId="9" fillId="9" borderId="55" xfId="0" applyNumberFormat="1" applyFont="1" applyFill="1" applyBorder="1" applyAlignment="1">
      <alignment vertical="center"/>
    </xf>
    <xf numFmtId="0" fontId="5" fillId="10" borderId="0" xfId="0" applyFont="1" applyFill="1" applyBorder="1" applyAlignment="1">
      <alignment vertical="center"/>
    </xf>
    <xf numFmtId="3" fontId="17" fillId="0" borderId="52" xfId="0" applyNumberFormat="1" applyFont="1" applyFill="1" applyBorder="1" applyAlignment="1">
      <alignment horizontal="center" vertical="center"/>
    </xf>
    <xf numFmtId="3" fontId="17" fillId="0" borderId="44" xfId="0" applyNumberFormat="1" applyFont="1" applyBorder="1" applyAlignment="1">
      <alignment vertical="center"/>
    </xf>
    <xf numFmtId="3" fontId="17" fillId="0" borderId="54" xfId="0" applyNumberFormat="1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0" fontId="2" fillId="12" borderId="54" xfId="0" applyFont="1" applyFill="1" applyBorder="1" applyAlignment="1">
      <alignment horizontal="center" vertical="center"/>
    </xf>
    <xf numFmtId="0" fontId="34" fillId="12" borderId="54" xfId="0" applyFont="1" applyFill="1" applyBorder="1" applyAlignment="1">
      <alignment horizontal="center" vertical="center"/>
    </xf>
    <xf numFmtId="0" fontId="53" fillId="11" borderId="49" xfId="0" applyFont="1" applyFill="1" applyBorder="1" applyAlignment="1">
      <alignment vertical="center"/>
    </xf>
    <xf numFmtId="3" fontId="31" fillId="11" borderId="49" xfId="0" applyNumberFormat="1" applyFont="1" applyFill="1" applyBorder="1" applyAlignment="1">
      <alignment vertical="center"/>
    </xf>
    <xf numFmtId="3" fontId="31" fillId="11" borderId="50" xfId="0" applyNumberFormat="1" applyFont="1" applyFill="1" applyBorder="1" applyAlignment="1">
      <alignment vertical="center"/>
    </xf>
    <xf numFmtId="3" fontId="31" fillId="11" borderId="63" xfId="0" applyNumberFormat="1" applyFont="1" applyFill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55" xfId="0" applyNumberFormat="1" applyFont="1" applyBorder="1" applyAlignment="1">
      <alignment vertical="center"/>
    </xf>
    <xf numFmtId="3" fontId="31" fillId="7" borderId="2" xfId="0" applyNumberFormat="1" applyFont="1" applyFill="1" applyBorder="1" applyAlignment="1">
      <alignment vertical="center"/>
    </xf>
    <xf numFmtId="3" fontId="42" fillId="7" borderId="2" xfId="0" applyNumberFormat="1" applyFont="1" applyFill="1" applyBorder="1" applyAlignment="1">
      <alignment vertical="center"/>
    </xf>
    <xf numFmtId="3" fontId="42" fillId="7" borderId="5" xfId="0" applyNumberFormat="1" applyFont="1" applyFill="1" applyBorder="1" applyAlignment="1">
      <alignment vertical="center"/>
    </xf>
    <xf numFmtId="3" fontId="42" fillId="7" borderId="57" xfId="0" applyNumberFormat="1" applyFont="1" applyFill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3" fontId="1" fillId="0" borderId="44" xfId="0" applyNumberFormat="1" applyFont="1" applyBorder="1" applyAlignment="1">
      <alignment vertical="center"/>
    </xf>
    <xf numFmtId="3" fontId="1" fillId="0" borderId="53" xfId="0" applyNumberFormat="1" applyFont="1" applyBorder="1" applyAlignment="1">
      <alignment vertical="center"/>
    </xf>
    <xf numFmtId="3" fontId="31" fillId="15" borderId="2" xfId="0" applyNumberFormat="1" applyFont="1" applyFill="1" applyBorder="1" applyAlignment="1">
      <alignment vertical="center"/>
    </xf>
    <xf numFmtId="3" fontId="42" fillId="15" borderId="2" xfId="0" applyNumberFormat="1" applyFont="1" applyFill="1" applyBorder="1" applyAlignment="1">
      <alignment vertical="center"/>
    </xf>
    <xf numFmtId="3" fontId="42" fillId="15" borderId="5" xfId="0" applyNumberFormat="1" applyFont="1" applyFill="1" applyBorder="1" applyAlignment="1">
      <alignment vertical="center"/>
    </xf>
    <xf numFmtId="3" fontId="42" fillId="15" borderId="57" xfId="0" applyNumberFormat="1" applyFont="1" applyFill="1" applyBorder="1" applyAlignment="1">
      <alignment vertical="center"/>
    </xf>
    <xf numFmtId="3" fontId="31" fillId="17" borderId="49" xfId="0" applyNumberFormat="1" applyFont="1" applyFill="1" applyBorder="1" applyAlignment="1">
      <alignment vertical="center"/>
    </xf>
    <xf numFmtId="3" fontId="42" fillId="17" borderId="49" xfId="0" applyNumberFormat="1" applyFont="1" applyFill="1" applyBorder="1" applyAlignment="1">
      <alignment vertical="center"/>
    </xf>
    <xf numFmtId="3" fontId="42" fillId="17" borderId="51" xfId="0" applyNumberFormat="1" applyFont="1" applyFill="1" applyBorder="1" applyAlignment="1">
      <alignment vertical="center"/>
    </xf>
    <xf numFmtId="3" fontId="42" fillId="17" borderId="63" xfId="0" applyNumberFormat="1" applyFont="1" applyFill="1" applyBorder="1" applyAlignment="1">
      <alignment vertical="center"/>
    </xf>
    <xf numFmtId="0" fontId="53" fillId="11" borderId="56" xfId="0" applyFont="1" applyFill="1" applyBorder="1" applyAlignment="1">
      <alignment vertical="center"/>
    </xf>
    <xf numFmtId="3" fontId="31" fillId="11" borderId="56" xfId="0" applyNumberFormat="1" applyFont="1" applyFill="1" applyBorder="1" applyAlignment="1">
      <alignment vertical="center"/>
    </xf>
    <xf numFmtId="3" fontId="31" fillId="11" borderId="62" xfId="0" applyNumberFormat="1" applyFont="1" applyFill="1" applyBorder="1" applyAlignment="1">
      <alignment vertical="center"/>
    </xf>
    <xf numFmtId="3" fontId="31" fillId="11" borderId="59" xfId="0" applyNumberFormat="1" applyFont="1" applyFill="1" applyBorder="1" applyAlignment="1">
      <alignment vertical="center"/>
    </xf>
    <xf numFmtId="0" fontId="12" fillId="12" borderId="52" xfId="0" applyFont="1" applyFill="1" applyBorder="1" applyAlignment="1">
      <alignment horizontal="center" vertical="center"/>
    </xf>
    <xf numFmtId="0" fontId="12" fillId="12" borderId="46" xfId="0" applyFont="1" applyFill="1" applyBorder="1" applyAlignment="1">
      <alignment horizontal="center" vertical="center"/>
    </xf>
    <xf numFmtId="0" fontId="11" fillId="12" borderId="60" xfId="0" applyFont="1" applyFill="1" applyBorder="1" applyAlignment="1">
      <alignment horizontal="center" vertical="center"/>
    </xf>
    <xf numFmtId="0" fontId="11" fillId="12" borderId="62" xfId="0" applyFont="1" applyFill="1" applyBorder="1" applyAlignment="1">
      <alignment horizontal="center" vertical="center"/>
    </xf>
    <xf numFmtId="3" fontId="12" fillId="14" borderId="64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3" fontId="12" fillId="7" borderId="60" xfId="0" applyNumberFormat="1" applyFont="1" applyFill="1" applyBorder="1" applyAlignment="1">
      <alignment vertical="center"/>
    </xf>
    <xf numFmtId="3" fontId="12" fillId="15" borderId="60" xfId="0" applyNumberFormat="1" applyFont="1" applyFill="1" applyBorder="1" applyAlignment="1">
      <alignment vertical="center"/>
    </xf>
    <xf numFmtId="0" fontId="17" fillId="0" borderId="54" xfId="0" applyFont="1" applyFill="1" applyBorder="1" applyAlignment="1">
      <alignment horizontal="center" vertical="center"/>
    </xf>
    <xf numFmtId="3" fontId="12" fillId="17" borderId="60" xfId="0" applyNumberFormat="1" applyFont="1" applyFill="1" applyBorder="1" applyAlignment="1">
      <alignment vertical="center"/>
    </xf>
    <xf numFmtId="0" fontId="53" fillId="12" borderId="58" xfId="0" applyFont="1" applyFill="1" applyBorder="1" applyAlignment="1">
      <alignment vertical="center"/>
    </xf>
    <xf numFmtId="0" fontId="48" fillId="12" borderId="0" xfId="0" applyFont="1" applyFill="1" applyBorder="1" applyAlignment="1">
      <alignment horizontal="left" vertical="center"/>
    </xf>
    <xf numFmtId="0" fontId="31" fillId="12" borderId="56" xfId="0" applyFont="1" applyFill="1" applyBorder="1" applyAlignment="1">
      <alignment vertical="center"/>
    </xf>
    <xf numFmtId="3" fontId="16" fillId="0" borderId="0" xfId="0" applyNumberFormat="1" applyFont="1" applyFill="1" applyBorder="1"/>
    <xf numFmtId="2" fontId="21" fillId="16" borderId="4" xfId="0" applyNumberFormat="1" applyFont="1" applyFill="1" applyBorder="1" applyAlignment="1">
      <alignment horizontal="right" vertical="center"/>
    </xf>
    <xf numFmtId="2" fontId="21" fillId="15" borderId="4" xfId="0" applyNumberFormat="1" applyFont="1" applyFill="1" applyBorder="1" applyAlignment="1">
      <alignment horizontal="right" vertical="center"/>
    </xf>
    <xf numFmtId="2" fontId="31" fillId="15" borderId="0" xfId="0" applyNumberFormat="1" applyFont="1" applyFill="1" applyBorder="1" applyAlignment="1">
      <alignment horizontal="right"/>
    </xf>
    <xf numFmtId="3" fontId="31" fillId="16" borderId="5" xfId="0" applyNumberFormat="1" applyFont="1" applyFill="1" applyBorder="1" applyAlignment="1">
      <alignment horizontal="right"/>
    </xf>
    <xf numFmtId="1" fontId="31" fillId="14" borderId="5" xfId="0" applyNumberFormat="1" applyFont="1" applyFill="1" applyBorder="1" applyAlignment="1">
      <alignment horizontal="right"/>
    </xf>
    <xf numFmtId="0" fontId="53" fillId="11" borderId="11" xfId="0" applyFont="1" applyFill="1" applyBorder="1" applyAlignment="1">
      <alignment vertical="center"/>
    </xf>
    <xf numFmtId="3" fontId="31" fillId="11" borderId="2" xfId="0" applyNumberFormat="1" applyFont="1" applyFill="1" applyBorder="1" applyAlignment="1">
      <alignment vertical="center"/>
    </xf>
    <xf numFmtId="3" fontId="31" fillId="11" borderId="5" xfId="0" applyNumberFormat="1" applyFont="1" applyFill="1" applyBorder="1" applyAlignment="1">
      <alignment vertical="center"/>
    </xf>
    <xf numFmtId="3" fontId="31" fillId="11" borderId="4" xfId="0" applyNumberFormat="1" applyFont="1" applyFill="1" applyBorder="1" applyAlignment="1">
      <alignment vertical="center"/>
    </xf>
    <xf numFmtId="3" fontId="47" fillId="14" borderId="49" xfId="0" applyNumberFormat="1" applyFont="1" applyFill="1" applyBorder="1" applyAlignment="1">
      <alignment vertical="center" wrapText="1"/>
    </xf>
    <xf numFmtId="0" fontId="31" fillId="11" borderId="5" xfId="0" applyFont="1" applyFill="1" applyBorder="1" applyAlignment="1">
      <alignment horizontal="center"/>
    </xf>
    <xf numFmtId="1" fontId="31" fillId="12" borderId="5" xfId="0" applyNumberFormat="1" applyFont="1" applyFill="1" applyBorder="1" applyAlignment="1">
      <alignment horizontal="right"/>
    </xf>
    <xf numFmtId="3" fontId="31" fillId="12" borderId="2" xfId="0" applyNumberFormat="1" applyFont="1" applyFill="1" applyBorder="1"/>
    <xf numFmtId="2" fontId="21" fillId="12" borderId="4" xfId="0" applyNumberFormat="1" applyFont="1" applyFill="1" applyBorder="1" applyAlignment="1">
      <alignment horizontal="right" vertical="center"/>
    </xf>
    <xf numFmtId="3" fontId="67" fillId="11" borderId="4" xfId="6" applyNumberFormat="1" applyFont="1" applyFill="1" applyBorder="1" applyAlignment="1">
      <alignment horizontal="right" wrapText="1"/>
    </xf>
    <xf numFmtId="3" fontId="67" fillId="11" borderId="16" xfId="6" applyNumberFormat="1" applyFont="1" applyFill="1" applyBorder="1" applyAlignment="1">
      <alignment horizontal="right" wrapText="1"/>
    </xf>
    <xf numFmtId="3" fontId="67" fillId="11" borderId="11" xfId="6" applyNumberFormat="1" applyFont="1" applyFill="1" applyBorder="1" applyAlignment="1">
      <alignment horizontal="right" wrapText="1"/>
    </xf>
    <xf numFmtId="3" fontId="67" fillId="11" borderId="22" xfId="6" applyNumberFormat="1" applyFont="1" applyFill="1" applyBorder="1" applyAlignment="1">
      <alignment horizontal="right" wrapText="1"/>
    </xf>
    <xf numFmtId="3" fontId="67" fillId="11" borderId="2" xfId="6" applyNumberFormat="1" applyFont="1" applyFill="1" applyBorder="1" applyAlignment="1">
      <alignment horizontal="right" wrapText="1"/>
    </xf>
    <xf numFmtId="3" fontId="67" fillId="11" borderId="26" xfId="6" applyNumberFormat="1" applyFont="1" applyFill="1" applyBorder="1" applyAlignment="1">
      <alignment horizontal="right" wrapText="1"/>
    </xf>
    <xf numFmtId="3" fontId="67" fillId="11" borderId="28" xfId="6" applyNumberFormat="1" applyFont="1" applyFill="1" applyBorder="1" applyAlignment="1">
      <alignment horizontal="right" wrapText="1"/>
    </xf>
    <xf numFmtId="0" fontId="12" fillId="12" borderId="54" xfId="0" applyFont="1" applyFill="1" applyBorder="1" applyAlignment="1">
      <alignment horizontal="center" vertical="center"/>
    </xf>
    <xf numFmtId="3" fontId="47" fillId="7" borderId="2" xfId="0" applyNumberFormat="1" applyFont="1" applyFill="1" applyBorder="1" applyAlignment="1">
      <alignment vertical="center" wrapText="1"/>
    </xf>
    <xf numFmtId="3" fontId="47" fillId="17" borderId="49" xfId="0" applyNumberFormat="1" applyFont="1" applyFill="1" applyBorder="1" applyAlignment="1">
      <alignment vertical="center" wrapText="1"/>
    </xf>
    <xf numFmtId="3" fontId="63" fillId="15" borderId="2" xfId="0" applyNumberFormat="1" applyFont="1" applyFill="1" applyBorder="1" applyAlignment="1">
      <alignment vertical="center" wrapText="1"/>
    </xf>
    <xf numFmtId="0" fontId="1" fillId="12" borderId="0" xfId="0" applyFont="1" applyFill="1" applyBorder="1" applyAlignment="1">
      <alignment horizontal="left" vertical="center"/>
    </xf>
    <xf numFmtId="3" fontId="24" fillId="12" borderId="20" xfId="7" applyNumberFormat="1" applyFont="1" applyFill="1" applyBorder="1" applyAlignment="1">
      <alignment horizontal="center" wrapText="1"/>
    </xf>
    <xf numFmtId="3" fontId="24" fillId="12" borderId="14" xfId="7" applyNumberFormat="1" applyFont="1" applyFill="1" applyBorder="1" applyAlignment="1">
      <alignment horizontal="center" wrapText="1"/>
    </xf>
    <xf numFmtId="3" fontId="24" fillId="12" borderId="21" xfId="7" applyNumberFormat="1" applyFont="1" applyFill="1" applyBorder="1" applyAlignment="1">
      <alignment horizontal="center" wrapText="1"/>
    </xf>
  </cellXfs>
  <cellStyles count="11">
    <cellStyle name="Hipervínculo" xfId="1" builtinId="8"/>
    <cellStyle name="Millares" xfId="10" builtinId="3"/>
    <cellStyle name="Normal" xfId="0" builtinId="0"/>
    <cellStyle name="Normal 2" xfId="8"/>
    <cellStyle name="Normal_Aut2000-10" xfId="2"/>
    <cellStyle name="Normal_Aut2009 CausaAlegada DT" xfId="3"/>
    <cellStyle name="Normal_Aut2009 Comarcas" xfId="4"/>
    <cellStyle name="Normal_CC2002-06" xfId="9"/>
    <cellStyle name="Normal_Hu-2001 Sector Actividad" xfId="5"/>
    <cellStyle name="Normal_RE1991-2000(10)" xfId="6"/>
    <cellStyle name="Normal_RegEm-2000" xfId="7"/>
  </cellStyles>
  <dxfs count="0"/>
  <tableStyles count="0" defaultTableStyle="TableStyleMedium2" defaultPivotStyle="PivotStyleLight16"/>
  <colors>
    <mruColors>
      <color rgb="FF99CCFF"/>
      <color rgb="FF99FF66"/>
      <color rgb="FFFF99CC"/>
      <color rgb="FF99CC00"/>
      <color rgb="FF99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6A-4FFC-9B66-B74ABB07F9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6A-4FFC-9B66-B74ABB07F9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6A-4FFC-9B66-B74ABB07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5968"/>
        <c:axId val="150357504"/>
      </c:lineChart>
      <c:catAx>
        <c:axId val="1503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59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C6-4A52-88D3-9EC97E5A2EE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C6-4A52-88D3-9EC97E5A2EE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C6-4A52-88D3-9EC97E5A2EE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C6-4A52-88D3-9EC97E5A2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064"/>
        <c:axId val="151385984"/>
      </c:barChart>
      <c:catAx>
        <c:axId val="1513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40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07-4FC6-BB4C-5471C76526A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07-4FC6-BB4C-5471C76526A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07-4FC6-BB4C-5471C76526A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07-4FC6-BB4C-5471C7652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8848"/>
        <c:axId val="161200384"/>
      </c:lineChart>
      <c:catAx>
        <c:axId val="161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2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884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uskadi.eus/web01-a2langiz/es/contenidos/informacion/estadisticastrabajo/es_esttraba/index.shtml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showGridLines="0" zoomScaleNormal="100" workbookViewId="0">
      <selection activeCell="N1" sqref="N1"/>
    </sheetView>
  </sheetViews>
  <sheetFormatPr baseColWidth="10" defaultColWidth="9.140625" defaultRowHeight="12.75" x14ac:dyDescent="0.2"/>
  <cols>
    <col min="1" max="1" width="6.7109375" customWidth="1"/>
    <col min="2" max="2" width="15.42578125" customWidth="1"/>
    <col min="3" max="3" width="11" customWidth="1"/>
    <col min="4" max="4" width="13.140625" customWidth="1"/>
    <col min="5" max="5" width="10.85546875" bestFit="1" customWidth="1"/>
    <col min="6" max="6" width="8.7109375" bestFit="1" customWidth="1"/>
    <col min="7" max="7" width="13" customWidth="1"/>
    <col min="8" max="9" width="8.7109375" bestFit="1" customWidth="1"/>
    <col min="10" max="10" width="12.42578125" customWidth="1"/>
    <col min="11" max="11" width="9.5703125" customWidth="1"/>
    <col min="12" max="12" width="8.5703125" customWidth="1"/>
    <col min="13" max="13" width="25.28515625" customWidth="1"/>
    <col min="14" max="14" width="16.85546875" customWidth="1"/>
    <col min="15" max="15" width="9.85546875" customWidth="1"/>
  </cols>
  <sheetData>
    <row r="1" spans="1:14" ht="35.25" x14ac:dyDescent="0.5">
      <c r="A1" s="688" t="s">
        <v>418</v>
      </c>
      <c r="B1" s="689"/>
      <c r="C1" s="690" t="s">
        <v>451</v>
      </c>
      <c r="D1" s="669"/>
      <c r="E1" s="669"/>
      <c r="F1" s="669"/>
      <c r="G1" s="670"/>
      <c r="H1" s="686"/>
      <c r="I1" s="686"/>
      <c r="J1" s="686"/>
      <c r="K1" s="686"/>
      <c r="L1" s="686"/>
      <c r="M1" s="686"/>
      <c r="N1" s="687" t="str">
        <f>'R2 2021'!$O$56</f>
        <v>2021-12</v>
      </c>
    </row>
    <row r="2" spans="1:14" x14ac:dyDescent="0.2">
      <c r="A2" s="671"/>
      <c r="B2" s="672"/>
      <c r="C2" s="672"/>
      <c r="D2" s="672"/>
      <c r="E2" s="672"/>
      <c r="F2" s="672"/>
      <c r="G2" s="672"/>
      <c r="H2" s="672"/>
    </row>
    <row r="3" spans="1:14" x14ac:dyDescent="0.2">
      <c r="A3" s="673"/>
      <c r="B3" s="674"/>
      <c r="C3" s="672"/>
      <c r="D3" s="672"/>
      <c r="E3" s="672"/>
      <c r="F3" s="672"/>
      <c r="G3" s="672"/>
      <c r="H3" s="672"/>
    </row>
    <row r="4" spans="1:14" ht="15" x14ac:dyDescent="0.2">
      <c r="A4" s="714"/>
      <c r="B4" s="715"/>
      <c r="C4" s="707"/>
      <c r="D4" s="708"/>
      <c r="E4" s="672"/>
      <c r="F4" s="672"/>
      <c r="G4" s="672"/>
      <c r="H4" s="672"/>
      <c r="I4" s="672"/>
      <c r="J4" s="672"/>
    </row>
    <row r="5" spans="1:14" ht="15.75" x14ac:dyDescent="0.25">
      <c r="A5" s="705" t="s">
        <v>435</v>
      </c>
      <c r="B5" s="706" t="s">
        <v>497</v>
      </c>
      <c r="C5" s="705"/>
      <c r="D5" s="706"/>
      <c r="E5" s="676"/>
      <c r="F5" s="676"/>
      <c r="G5" s="676"/>
      <c r="H5" s="677"/>
      <c r="I5" s="676"/>
      <c r="J5" s="672"/>
    </row>
    <row r="6" spans="1:14" ht="15" x14ac:dyDescent="0.2">
      <c r="A6" s="707"/>
      <c r="B6" s="708" t="s">
        <v>530</v>
      </c>
      <c r="C6" s="707"/>
      <c r="D6" s="708"/>
      <c r="E6" s="676"/>
      <c r="F6" s="676"/>
      <c r="G6" s="676"/>
      <c r="H6" s="677"/>
      <c r="I6" s="676"/>
      <c r="J6" s="672"/>
    </row>
    <row r="7" spans="1:14" ht="15" x14ac:dyDescent="0.2">
      <c r="A7" s="707"/>
      <c r="B7" s="708"/>
      <c r="C7" s="707"/>
      <c r="D7" s="708"/>
      <c r="E7" s="676"/>
      <c r="F7" s="676"/>
      <c r="G7" s="676"/>
      <c r="H7" s="677"/>
      <c r="I7" s="676"/>
      <c r="J7" s="672"/>
    </row>
    <row r="8" spans="1:14" ht="15.75" x14ac:dyDescent="0.25">
      <c r="A8" s="705" t="s">
        <v>437</v>
      </c>
      <c r="B8" s="706" t="s">
        <v>500</v>
      </c>
      <c r="C8" s="705"/>
      <c r="D8" s="706"/>
      <c r="E8" s="676"/>
      <c r="F8" s="676"/>
      <c r="G8" s="676"/>
      <c r="H8" s="677"/>
      <c r="I8" s="676"/>
      <c r="J8" s="672"/>
    </row>
    <row r="9" spans="1:14" ht="15" x14ac:dyDescent="0.2">
      <c r="A9" s="707"/>
      <c r="B9" s="708" t="s">
        <v>531</v>
      </c>
      <c r="C9" s="707"/>
      <c r="D9" s="708"/>
      <c r="E9" s="676"/>
      <c r="F9" s="676"/>
      <c r="G9" s="676"/>
      <c r="H9" s="677"/>
      <c r="I9" s="676"/>
      <c r="J9" s="672"/>
    </row>
    <row r="10" spans="1:14" ht="15" x14ac:dyDescent="0.2">
      <c r="A10" s="707"/>
      <c r="B10" s="708"/>
      <c r="C10" s="707"/>
      <c r="D10" s="708"/>
      <c r="E10" s="676"/>
      <c r="F10" s="676"/>
      <c r="G10" s="676"/>
      <c r="H10" s="677"/>
      <c r="I10" s="676"/>
      <c r="J10" s="672"/>
    </row>
    <row r="11" spans="1:14" ht="15.75" x14ac:dyDescent="0.25">
      <c r="A11" s="705" t="s">
        <v>438</v>
      </c>
      <c r="B11" s="706" t="s">
        <v>532</v>
      </c>
      <c r="C11" s="705"/>
      <c r="D11" s="706"/>
      <c r="E11" s="676"/>
      <c r="F11" s="676"/>
      <c r="G11" s="676"/>
      <c r="H11" s="677"/>
      <c r="I11" s="676"/>
      <c r="J11" s="677"/>
    </row>
    <row r="12" spans="1:14" ht="15" x14ac:dyDescent="0.2">
      <c r="A12" s="707"/>
      <c r="B12" s="708" t="s">
        <v>533</v>
      </c>
      <c r="C12" s="707"/>
      <c r="D12" s="708"/>
      <c r="E12" s="676"/>
      <c r="F12" s="676"/>
      <c r="G12" s="676"/>
      <c r="H12" s="677"/>
      <c r="I12" s="676"/>
      <c r="J12" s="677"/>
    </row>
    <row r="13" spans="1:14" ht="15" x14ac:dyDescent="0.2">
      <c r="A13" s="707"/>
      <c r="B13" s="708"/>
      <c r="C13" s="707"/>
      <c r="D13" s="708"/>
      <c r="E13" s="676"/>
      <c r="F13" s="676"/>
      <c r="G13" s="676"/>
      <c r="H13" s="677"/>
      <c r="I13" s="676"/>
      <c r="J13" s="677"/>
    </row>
    <row r="14" spans="1:14" ht="15.75" x14ac:dyDescent="0.25">
      <c r="A14" s="705" t="s">
        <v>439</v>
      </c>
      <c r="B14" s="706" t="s">
        <v>506</v>
      </c>
      <c r="C14" s="705"/>
      <c r="D14" s="706"/>
      <c r="E14" s="676"/>
      <c r="F14" s="676"/>
      <c r="G14" s="676"/>
      <c r="H14" s="677"/>
      <c r="I14" s="676"/>
      <c r="J14" s="677"/>
    </row>
    <row r="15" spans="1:14" ht="15" x14ac:dyDescent="0.2">
      <c r="A15" s="707"/>
      <c r="B15" s="708" t="s">
        <v>507</v>
      </c>
      <c r="C15" s="707"/>
      <c r="D15" s="708"/>
      <c r="E15" s="676"/>
      <c r="F15" s="676"/>
      <c r="G15" s="676"/>
      <c r="H15" s="677"/>
      <c r="I15" s="676"/>
      <c r="J15" s="677"/>
    </row>
    <row r="16" spans="1:14" ht="15" x14ac:dyDescent="0.2">
      <c r="A16" s="707"/>
      <c r="B16" s="708"/>
      <c r="C16" s="707"/>
      <c r="D16" s="708"/>
      <c r="E16" s="676"/>
      <c r="F16" s="676"/>
      <c r="G16" s="676"/>
      <c r="H16" s="677"/>
      <c r="I16" s="676"/>
      <c r="J16" s="677"/>
    </row>
    <row r="17" spans="1:10" ht="15.75" x14ac:dyDescent="0.25">
      <c r="A17" s="705" t="s">
        <v>440</v>
      </c>
      <c r="B17" s="706" t="s">
        <v>419</v>
      </c>
      <c r="C17" s="705"/>
      <c r="D17" s="706"/>
      <c r="E17" s="676"/>
      <c r="F17" s="676"/>
      <c r="G17" s="676"/>
      <c r="H17" s="677"/>
      <c r="I17" s="676"/>
      <c r="J17" s="677"/>
    </row>
    <row r="18" spans="1:10" ht="15" x14ac:dyDescent="0.2">
      <c r="A18" s="707"/>
      <c r="B18" s="708" t="s">
        <v>420</v>
      </c>
      <c r="C18" s="707"/>
      <c r="D18" s="708"/>
      <c r="E18" s="676"/>
      <c r="F18" s="676"/>
      <c r="G18" s="676"/>
      <c r="H18" s="677"/>
      <c r="I18" s="676"/>
      <c r="J18" s="677"/>
    </row>
    <row r="19" spans="1:10" ht="15" x14ac:dyDescent="0.2">
      <c r="A19" s="707"/>
      <c r="B19" s="708"/>
      <c r="C19" s="707"/>
      <c r="D19" s="708"/>
      <c r="E19" s="676"/>
      <c r="F19" s="676"/>
      <c r="G19" s="676"/>
      <c r="H19" s="677"/>
      <c r="I19" s="676"/>
      <c r="J19" s="677"/>
    </row>
    <row r="20" spans="1:10" ht="15.75" x14ac:dyDescent="0.25">
      <c r="A20" s="705" t="s">
        <v>441</v>
      </c>
      <c r="B20" s="706" t="s">
        <v>421</v>
      </c>
      <c r="C20" s="705"/>
      <c r="D20" s="706"/>
      <c r="E20" s="678"/>
      <c r="F20" s="678"/>
      <c r="G20" s="678"/>
      <c r="H20" s="679"/>
      <c r="I20" s="678"/>
      <c r="J20" s="677"/>
    </row>
    <row r="21" spans="1:10" ht="15" x14ac:dyDescent="0.2">
      <c r="A21" s="707"/>
      <c r="B21" s="708" t="s">
        <v>422</v>
      </c>
      <c r="C21" s="707"/>
      <c r="D21" s="708"/>
      <c r="E21" s="678"/>
      <c r="F21" s="678"/>
      <c r="G21" s="678"/>
      <c r="H21" s="679"/>
      <c r="I21" s="678"/>
      <c r="J21" s="677"/>
    </row>
    <row r="22" spans="1:10" ht="15" x14ac:dyDescent="0.2">
      <c r="A22" s="707"/>
      <c r="B22" s="708"/>
      <c r="C22" s="707"/>
      <c r="D22" s="708"/>
      <c r="E22" s="678"/>
      <c r="F22" s="678"/>
      <c r="G22" s="678"/>
      <c r="H22" s="679"/>
      <c r="I22" s="678"/>
      <c r="J22" s="677"/>
    </row>
    <row r="23" spans="1:10" ht="15.75" x14ac:dyDescent="0.25">
      <c r="A23" s="705" t="s">
        <v>442</v>
      </c>
      <c r="B23" s="706" t="s">
        <v>423</v>
      </c>
      <c r="C23" s="705"/>
      <c r="D23" s="709"/>
      <c r="E23" s="678"/>
      <c r="F23" s="678"/>
      <c r="G23" s="678"/>
      <c r="H23" s="679"/>
      <c r="I23" s="678"/>
      <c r="J23" s="677"/>
    </row>
    <row r="24" spans="1:10" ht="15" x14ac:dyDescent="0.2">
      <c r="A24" s="707"/>
      <c r="B24" s="708" t="s">
        <v>424</v>
      </c>
      <c r="C24" s="707"/>
      <c r="D24" s="710"/>
      <c r="E24" s="678"/>
      <c r="F24" s="678"/>
      <c r="G24" s="678"/>
      <c r="H24" s="679"/>
      <c r="I24" s="678"/>
      <c r="J24" s="677"/>
    </row>
    <row r="25" spans="1:10" ht="15" x14ac:dyDescent="0.2">
      <c r="A25" s="707"/>
      <c r="B25" s="708"/>
      <c r="C25" s="707"/>
      <c r="D25" s="710"/>
      <c r="E25" s="678"/>
      <c r="F25" s="678"/>
      <c r="G25" s="678"/>
      <c r="H25" s="679"/>
      <c r="I25" s="678"/>
      <c r="J25" s="677"/>
    </row>
    <row r="26" spans="1:10" ht="15.75" x14ac:dyDescent="0.25">
      <c r="A26" s="705" t="s">
        <v>443</v>
      </c>
      <c r="B26" s="709" t="s">
        <v>425</v>
      </c>
      <c r="C26" s="705"/>
      <c r="D26" s="706"/>
      <c r="E26" s="678"/>
      <c r="F26" s="678"/>
      <c r="G26" s="678"/>
      <c r="H26" s="679"/>
      <c r="I26" s="678"/>
      <c r="J26" s="677"/>
    </row>
    <row r="27" spans="1:10" ht="15" x14ac:dyDescent="0.2">
      <c r="A27" s="707"/>
      <c r="B27" s="710" t="s">
        <v>426</v>
      </c>
      <c r="C27" s="707"/>
      <c r="D27" s="708"/>
      <c r="E27" s="678"/>
      <c r="F27" s="678"/>
      <c r="G27" s="678"/>
      <c r="H27" s="679"/>
      <c r="I27" s="678"/>
      <c r="J27" s="677"/>
    </row>
    <row r="28" spans="1:10" ht="15" x14ac:dyDescent="0.2">
      <c r="A28" s="707"/>
      <c r="B28" s="710"/>
      <c r="C28" s="707"/>
      <c r="D28" s="708"/>
      <c r="E28" s="678"/>
      <c r="F28" s="678"/>
      <c r="G28" s="678"/>
      <c r="H28" s="679"/>
      <c r="I28" s="678"/>
      <c r="J28" s="677"/>
    </row>
    <row r="29" spans="1:10" ht="15.75" x14ac:dyDescent="0.25">
      <c r="A29" s="705" t="s">
        <v>444</v>
      </c>
      <c r="B29" s="706" t="s">
        <v>517</v>
      </c>
      <c r="C29" s="705"/>
      <c r="D29" s="706"/>
      <c r="E29" s="678"/>
      <c r="F29" s="678"/>
      <c r="G29" s="678"/>
      <c r="H29" s="679"/>
      <c r="I29" s="678"/>
      <c r="J29" s="677"/>
    </row>
    <row r="30" spans="1:10" ht="15" x14ac:dyDescent="0.2">
      <c r="A30" s="707"/>
      <c r="B30" s="708" t="s">
        <v>518</v>
      </c>
      <c r="C30" s="707"/>
      <c r="D30" s="708"/>
      <c r="E30" s="678"/>
      <c r="F30" s="678"/>
      <c r="G30" s="678"/>
      <c r="H30" s="679"/>
      <c r="I30" s="678"/>
      <c r="J30" s="677"/>
    </row>
    <row r="31" spans="1:10" ht="15" x14ac:dyDescent="0.2">
      <c r="A31" s="707"/>
      <c r="B31" s="708"/>
      <c r="C31" s="707"/>
      <c r="D31" s="708"/>
      <c r="E31" s="678"/>
      <c r="F31" s="678"/>
      <c r="G31" s="678"/>
      <c r="H31" s="679"/>
      <c r="I31" s="678"/>
      <c r="J31" s="677"/>
    </row>
    <row r="32" spans="1:10" ht="15.75" x14ac:dyDescent="0.25">
      <c r="A32" s="705" t="s">
        <v>436</v>
      </c>
      <c r="B32" s="706" t="s">
        <v>519</v>
      </c>
      <c r="C32" s="705"/>
      <c r="D32" s="706"/>
      <c r="E32" s="678"/>
      <c r="F32" s="678"/>
      <c r="G32" s="678"/>
      <c r="H32" s="679"/>
      <c r="I32" s="678"/>
      <c r="J32" s="677"/>
    </row>
    <row r="33" spans="1:10" ht="15" x14ac:dyDescent="0.2">
      <c r="A33" s="707"/>
      <c r="B33" s="708" t="s">
        <v>520</v>
      </c>
      <c r="C33" s="707"/>
      <c r="D33" s="708"/>
      <c r="E33" s="678"/>
      <c r="F33" s="678"/>
      <c r="G33" s="678"/>
      <c r="H33" s="679"/>
      <c r="I33" s="678"/>
      <c r="J33" s="677"/>
    </row>
    <row r="34" spans="1:10" ht="15" x14ac:dyDescent="0.2">
      <c r="A34" s="707"/>
      <c r="B34" s="708"/>
      <c r="C34" s="707"/>
      <c r="D34" s="708"/>
      <c r="E34" s="678"/>
      <c r="F34" s="678"/>
      <c r="G34" s="678"/>
      <c r="H34" s="679"/>
      <c r="I34" s="678"/>
      <c r="J34" s="677"/>
    </row>
    <row r="35" spans="1:10" ht="15.75" x14ac:dyDescent="0.25">
      <c r="A35" s="705" t="s">
        <v>445</v>
      </c>
      <c r="B35" s="706" t="s">
        <v>521</v>
      </c>
      <c r="C35" s="705"/>
      <c r="D35" s="706"/>
      <c r="E35" s="678"/>
      <c r="F35" s="678"/>
      <c r="G35" s="678"/>
      <c r="H35" s="679"/>
      <c r="I35" s="678"/>
      <c r="J35" s="677"/>
    </row>
    <row r="36" spans="1:10" ht="15" x14ac:dyDescent="0.2">
      <c r="A36" s="707"/>
      <c r="B36" s="708" t="s">
        <v>522</v>
      </c>
      <c r="C36" s="707"/>
      <c r="D36" s="708"/>
      <c r="E36" s="678"/>
      <c r="F36" s="678"/>
      <c r="G36" s="678"/>
      <c r="H36" s="679"/>
      <c r="I36" s="678"/>
      <c r="J36" s="677"/>
    </row>
    <row r="37" spans="1:10" ht="15" x14ac:dyDescent="0.2">
      <c r="A37" s="707"/>
      <c r="B37" s="708"/>
      <c r="C37" s="707"/>
      <c r="D37" s="708"/>
      <c r="E37" s="678"/>
      <c r="F37" s="678"/>
      <c r="G37" s="678"/>
      <c r="H37" s="679"/>
      <c r="I37" s="678"/>
      <c r="J37" s="677"/>
    </row>
    <row r="38" spans="1:10" ht="15.75" x14ac:dyDescent="0.25">
      <c r="A38" s="705" t="s">
        <v>453</v>
      </c>
      <c r="B38" s="706" t="s">
        <v>523</v>
      </c>
      <c r="C38" s="705"/>
      <c r="D38" s="706"/>
      <c r="E38" s="678"/>
      <c r="F38" s="678"/>
      <c r="G38" s="678"/>
      <c r="H38" s="679"/>
      <c r="I38" s="678"/>
      <c r="J38" s="677"/>
    </row>
    <row r="39" spans="1:10" ht="15" x14ac:dyDescent="0.2">
      <c r="A39" s="707"/>
      <c r="B39" s="708" t="s">
        <v>524</v>
      </c>
      <c r="C39" s="707"/>
      <c r="D39" s="708"/>
      <c r="E39" s="678"/>
      <c r="F39" s="678"/>
      <c r="G39" s="678"/>
      <c r="H39" s="679"/>
      <c r="I39" s="678"/>
      <c r="J39" s="677"/>
    </row>
    <row r="40" spans="1:10" ht="15" x14ac:dyDescent="0.2">
      <c r="A40" s="707"/>
      <c r="B40" s="708"/>
      <c r="C40" s="707"/>
      <c r="D40" s="708"/>
      <c r="E40" s="678"/>
      <c r="F40" s="678"/>
      <c r="G40" s="678"/>
      <c r="H40" s="679"/>
      <c r="I40" s="678"/>
      <c r="J40" s="677"/>
    </row>
    <row r="41" spans="1:10" ht="15.75" x14ac:dyDescent="0.25">
      <c r="A41" s="705" t="s">
        <v>446</v>
      </c>
      <c r="B41" s="706" t="s">
        <v>427</v>
      </c>
      <c r="C41" s="705"/>
      <c r="D41" s="706"/>
      <c r="E41" s="678"/>
      <c r="F41" s="678"/>
      <c r="G41" s="678"/>
      <c r="H41" s="679"/>
      <c r="I41" s="678"/>
      <c r="J41" s="677"/>
    </row>
    <row r="42" spans="1:10" ht="15" x14ac:dyDescent="0.2">
      <c r="A42" s="707"/>
      <c r="B42" s="708" t="s">
        <v>428</v>
      </c>
      <c r="C42" s="707"/>
      <c r="D42" s="708"/>
      <c r="E42" s="678"/>
      <c r="F42" s="678"/>
      <c r="G42" s="678"/>
      <c r="H42" s="679"/>
      <c r="I42" s="678"/>
      <c r="J42" s="677"/>
    </row>
    <row r="43" spans="1:10" ht="15" x14ac:dyDescent="0.2">
      <c r="A43" s="707"/>
      <c r="B43" s="708"/>
      <c r="C43" s="707"/>
      <c r="D43" s="708"/>
      <c r="E43" s="678"/>
      <c r="F43" s="678"/>
      <c r="G43" s="678"/>
      <c r="H43" s="679"/>
      <c r="I43" s="678"/>
      <c r="J43" s="677"/>
    </row>
    <row r="44" spans="1:10" ht="15.75" x14ac:dyDescent="0.25">
      <c r="A44" s="705" t="s">
        <v>447</v>
      </c>
      <c r="B44" s="706" t="s">
        <v>429</v>
      </c>
      <c r="C44" s="705"/>
      <c r="D44" s="706"/>
      <c r="E44" s="678"/>
      <c r="F44" s="678"/>
      <c r="G44" s="678"/>
      <c r="H44" s="679"/>
      <c r="I44" s="678"/>
      <c r="J44" s="677"/>
    </row>
    <row r="45" spans="1:10" ht="15" x14ac:dyDescent="0.2">
      <c r="A45" s="707"/>
      <c r="B45" s="708" t="s">
        <v>430</v>
      </c>
      <c r="C45" s="707"/>
      <c r="D45" s="708"/>
      <c r="E45" s="672"/>
      <c r="F45" s="672"/>
      <c r="G45" s="672"/>
      <c r="H45" s="672"/>
      <c r="I45" s="678"/>
      <c r="J45" s="680"/>
    </row>
    <row r="46" spans="1:10" ht="15" x14ac:dyDescent="0.2">
      <c r="A46" s="707"/>
      <c r="B46" s="708"/>
      <c r="C46" s="707"/>
      <c r="D46" s="708"/>
      <c r="E46" s="672"/>
      <c r="F46" s="672"/>
      <c r="G46" s="672"/>
      <c r="H46" s="672"/>
      <c r="I46" s="678"/>
      <c r="J46" s="680"/>
    </row>
    <row r="47" spans="1:10" ht="15.75" x14ac:dyDescent="0.25">
      <c r="A47" s="705" t="s">
        <v>448</v>
      </c>
      <c r="B47" s="706" t="s">
        <v>431</v>
      </c>
      <c r="C47" s="705"/>
      <c r="D47" s="706"/>
      <c r="E47" s="672"/>
      <c r="F47" s="672"/>
      <c r="G47" s="672"/>
      <c r="H47" s="672"/>
      <c r="I47" s="678"/>
      <c r="J47" s="680"/>
    </row>
    <row r="48" spans="1:10" ht="15" x14ac:dyDescent="0.2">
      <c r="A48" s="707"/>
      <c r="B48" s="708" t="s">
        <v>454</v>
      </c>
      <c r="C48" s="707"/>
      <c r="D48" s="708"/>
      <c r="E48" s="672"/>
      <c r="F48" s="672"/>
      <c r="G48" s="672"/>
      <c r="H48" s="672"/>
      <c r="I48" s="672"/>
      <c r="J48" s="681"/>
    </row>
    <row r="49" spans="1:10" ht="15" x14ac:dyDescent="0.2">
      <c r="A49" s="707"/>
      <c r="B49" s="708"/>
      <c r="C49" s="707"/>
      <c r="D49" s="708"/>
      <c r="E49" s="672"/>
      <c r="F49" s="672"/>
      <c r="G49" s="672"/>
      <c r="H49" s="672"/>
      <c r="I49" s="672"/>
      <c r="J49" s="681"/>
    </row>
    <row r="50" spans="1:10" ht="15.75" x14ac:dyDescent="0.25">
      <c r="A50" s="705" t="s">
        <v>449</v>
      </c>
      <c r="B50" s="706" t="s">
        <v>527</v>
      </c>
      <c r="C50" s="705"/>
      <c r="D50" s="706"/>
      <c r="E50" s="672"/>
      <c r="F50" s="672"/>
      <c r="G50" s="672"/>
      <c r="H50" s="672"/>
      <c r="I50" s="680"/>
      <c r="J50" s="681"/>
    </row>
    <row r="51" spans="1:10" ht="15" x14ac:dyDescent="0.2">
      <c r="A51" s="707"/>
      <c r="B51" s="708" t="s">
        <v>528</v>
      </c>
      <c r="C51" s="707"/>
      <c r="D51" s="708"/>
      <c r="E51" s="672"/>
      <c r="F51" s="672"/>
      <c r="G51" s="672"/>
      <c r="H51" s="672"/>
      <c r="I51" s="672"/>
      <c r="J51" s="681"/>
    </row>
    <row r="52" spans="1:10" ht="15" x14ac:dyDescent="0.2">
      <c r="A52" s="707"/>
      <c r="B52" s="708"/>
      <c r="C52" s="671"/>
      <c r="D52" s="675"/>
      <c r="E52" s="672"/>
      <c r="F52" s="672"/>
      <c r="G52" s="672"/>
      <c r="H52" s="672"/>
      <c r="I52" s="672"/>
      <c r="J52" s="681"/>
    </row>
    <row r="53" spans="1:10" ht="15.75" x14ac:dyDescent="0.25">
      <c r="A53" s="705" t="s">
        <v>450</v>
      </c>
      <c r="B53" s="706" t="s">
        <v>526</v>
      </c>
      <c r="C53" s="673"/>
      <c r="D53" s="674"/>
      <c r="E53" s="672"/>
      <c r="F53" s="672"/>
      <c r="G53" s="672"/>
      <c r="H53" s="672"/>
      <c r="I53" s="672"/>
      <c r="J53" s="681"/>
    </row>
    <row r="54" spans="1:10" ht="15" x14ac:dyDescent="0.2">
      <c r="A54" s="707"/>
      <c r="B54" s="708" t="s">
        <v>534</v>
      </c>
      <c r="C54" s="671"/>
      <c r="D54" s="675"/>
      <c r="E54" s="672"/>
      <c r="F54" s="672"/>
      <c r="G54" s="672"/>
      <c r="H54" s="672"/>
      <c r="I54" s="672"/>
      <c r="J54" s="681"/>
    </row>
    <row r="55" spans="1:10" ht="14.25" x14ac:dyDescent="0.2">
      <c r="A55" s="714"/>
      <c r="C55" s="671"/>
      <c r="D55" s="675"/>
      <c r="E55" s="672"/>
      <c r="F55" s="672"/>
      <c r="G55" s="672"/>
      <c r="H55" s="672"/>
      <c r="I55" s="672"/>
      <c r="J55" s="681"/>
    </row>
    <row r="56" spans="1:10" ht="15" x14ac:dyDescent="0.25">
      <c r="A56" s="713"/>
      <c r="C56" s="673"/>
      <c r="D56" s="674"/>
      <c r="E56" s="672"/>
      <c r="F56" s="672"/>
      <c r="G56" s="672"/>
      <c r="H56" s="672"/>
      <c r="I56" s="672"/>
      <c r="J56" s="681"/>
    </row>
    <row r="57" spans="1:10" ht="14.25" x14ac:dyDescent="0.2">
      <c r="A57" s="714"/>
      <c r="C57" s="671"/>
      <c r="D57" s="675"/>
      <c r="E57" s="672"/>
      <c r="F57" s="672"/>
      <c r="G57" s="672"/>
      <c r="H57" s="672"/>
      <c r="I57" s="672"/>
      <c r="J57" s="672"/>
    </row>
    <row r="58" spans="1:10" ht="14.25" x14ac:dyDescent="0.2">
      <c r="A58" s="714"/>
      <c r="C58" s="671"/>
      <c r="D58" s="675"/>
      <c r="E58" s="672"/>
      <c r="F58" s="672"/>
      <c r="G58" s="672"/>
      <c r="H58" s="672"/>
      <c r="I58" s="672"/>
      <c r="J58" s="672"/>
    </row>
    <row r="59" spans="1:10" ht="15" x14ac:dyDescent="0.25">
      <c r="A59" s="713"/>
      <c r="C59" s="673"/>
      <c r="D59" s="674"/>
      <c r="E59" s="672"/>
      <c r="F59" s="672"/>
      <c r="G59" s="672"/>
      <c r="H59" s="672"/>
      <c r="I59" s="672"/>
      <c r="J59" s="672"/>
    </row>
    <row r="60" spans="1:10" ht="14.25" x14ac:dyDescent="0.2">
      <c r="A60" s="714"/>
      <c r="C60" s="671"/>
      <c r="D60" s="675"/>
      <c r="E60" s="672"/>
      <c r="F60" s="672"/>
      <c r="G60" s="672"/>
      <c r="H60" s="672"/>
      <c r="I60" s="672"/>
      <c r="J60" s="672"/>
    </row>
    <row r="61" spans="1:10" x14ac:dyDescent="0.2">
      <c r="A61" s="682"/>
      <c r="B61" s="672"/>
      <c r="C61" s="672"/>
      <c r="D61" s="672"/>
      <c r="E61" s="672"/>
      <c r="F61" s="672"/>
      <c r="G61" s="672"/>
      <c r="H61" s="672"/>
    </row>
    <row r="62" spans="1:10" x14ac:dyDescent="0.2">
      <c r="A62" s="682"/>
      <c r="B62" s="672"/>
      <c r="C62" s="672"/>
      <c r="D62" s="672"/>
      <c r="E62" s="672"/>
      <c r="F62" s="672"/>
      <c r="G62" s="672"/>
      <c r="H62" s="672"/>
    </row>
    <row r="63" spans="1:10" x14ac:dyDescent="0.2">
      <c r="A63" s="682"/>
      <c r="B63" s="672"/>
      <c r="C63" s="672"/>
      <c r="D63" s="672"/>
      <c r="E63" s="672"/>
      <c r="F63" s="672"/>
      <c r="G63" s="672"/>
      <c r="H63" s="672"/>
    </row>
    <row r="64" spans="1:10" ht="15" x14ac:dyDescent="0.2">
      <c r="A64" s="683" t="s">
        <v>433</v>
      </c>
      <c r="B64" s="672"/>
      <c r="C64" s="678"/>
      <c r="D64" s="678"/>
      <c r="E64" s="678"/>
      <c r="F64" s="679"/>
      <c r="G64" s="672"/>
      <c r="H64" s="672"/>
    </row>
    <row r="65" spans="1:8" x14ac:dyDescent="0.2">
      <c r="A65" s="684" t="s">
        <v>31</v>
      </c>
      <c r="B65" s="672"/>
      <c r="C65" s="680"/>
      <c r="D65" s="680"/>
      <c r="E65" s="680"/>
      <c r="F65" s="685" t="s">
        <v>434</v>
      </c>
      <c r="G65" s="672"/>
      <c r="H65" s="672"/>
    </row>
    <row r="66" spans="1:8" x14ac:dyDescent="0.2">
      <c r="A66" s="711" t="s">
        <v>456</v>
      </c>
      <c r="B66" s="672"/>
      <c r="C66" s="680"/>
      <c r="D66" s="680"/>
      <c r="E66" s="680"/>
      <c r="F66" s="680"/>
      <c r="G66" s="672"/>
      <c r="H66" s="672"/>
    </row>
  </sheetData>
  <hyperlinks>
    <hyperlink ref="A66" r:id="rId1"/>
  </hyperlinks>
  <pageMargins left="0.35433070866141736" right="0.35433070866141736" top="1.1811023622047245" bottom="0.39370078740157483" header="0" footer="0"/>
  <pageSetup scale="60" orientation="portrait" r:id="rId2"/>
  <headerFooter alignWithMargins="0"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showZeros="0" zoomScaleNormal="100" workbookViewId="0">
      <selection activeCell="B5" sqref="B5:N45"/>
    </sheetView>
  </sheetViews>
  <sheetFormatPr baseColWidth="10" defaultColWidth="9.140625" defaultRowHeight="12.75" x14ac:dyDescent="0.2"/>
  <cols>
    <col min="1" max="1" width="27.5703125" customWidth="1"/>
    <col min="3" max="5" width="10" bestFit="1" customWidth="1"/>
    <col min="7" max="7" width="8.28515625" customWidth="1"/>
    <col min="8" max="8" width="7.42578125" customWidth="1"/>
    <col min="9" max="9" width="8.85546875" customWidth="1"/>
    <col min="10" max="10" width="7.140625" customWidth="1"/>
    <col min="11" max="11" width="6.42578125" customWidth="1"/>
    <col min="12" max="12" width="11.5703125" customWidth="1"/>
    <col min="13" max="13" width="10.28515625" customWidth="1"/>
    <col min="14" max="14" width="10" bestFit="1" customWidth="1"/>
  </cols>
  <sheetData>
    <row r="1" spans="1:14" x14ac:dyDescent="0.2">
      <c r="A1" s="12" t="s">
        <v>516</v>
      </c>
      <c r="M1" s="2"/>
      <c r="N1" s="2"/>
    </row>
    <row r="2" spans="1:14" ht="14.25" x14ac:dyDescent="0.2">
      <c r="A2" s="249" t="s">
        <v>515</v>
      </c>
      <c r="M2" s="2"/>
      <c r="N2" s="68" t="str">
        <f>'R2 2021'!$O$56</f>
        <v>2021-12</v>
      </c>
    </row>
    <row r="3" spans="1:14" x14ac:dyDescent="0.2">
      <c r="A3" s="442" t="s">
        <v>70</v>
      </c>
      <c r="B3" s="453" t="s">
        <v>2</v>
      </c>
      <c r="C3" s="454" t="s">
        <v>3</v>
      </c>
      <c r="D3" s="445" t="s">
        <v>4</v>
      </c>
      <c r="E3" s="416" t="s">
        <v>5</v>
      </c>
      <c r="F3" s="453" t="s">
        <v>6</v>
      </c>
      <c r="G3" s="445" t="s">
        <v>4</v>
      </c>
      <c r="H3" s="445" t="s">
        <v>5</v>
      </c>
      <c r="I3" s="455" t="s">
        <v>7</v>
      </c>
      <c r="J3" s="445" t="s">
        <v>4</v>
      </c>
      <c r="K3" s="416" t="s">
        <v>5</v>
      </c>
      <c r="L3" s="453" t="s">
        <v>8</v>
      </c>
      <c r="M3" s="445" t="s">
        <v>4</v>
      </c>
      <c r="N3" s="445" t="s">
        <v>5</v>
      </c>
    </row>
    <row r="4" spans="1:14" x14ac:dyDescent="0.2">
      <c r="A4" s="482" t="s">
        <v>71</v>
      </c>
      <c r="B4" s="456" t="s">
        <v>13</v>
      </c>
      <c r="C4" s="457" t="s">
        <v>14</v>
      </c>
      <c r="D4" s="450" t="s">
        <v>15</v>
      </c>
      <c r="E4" s="452" t="s">
        <v>16</v>
      </c>
      <c r="F4" s="456" t="s">
        <v>17</v>
      </c>
      <c r="G4" s="450" t="s">
        <v>15</v>
      </c>
      <c r="H4" s="450" t="s">
        <v>16</v>
      </c>
      <c r="I4" s="458" t="s">
        <v>18</v>
      </c>
      <c r="J4" s="450" t="s">
        <v>15</v>
      </c>
      <c r="K4" s="452" t="s">
        <v>16</v>
      </c>
      <c r="L4" s="456" t="s">
        <v>19</v>
      </c>
      <c r="M4" s="450" t="s">
        <v>15</v>
      </c>
      <c r="N4" s="450" t="s">
        <v>16</v>
      </c>
    </row>
    <row r="5" spans="1:14" x14ac:dyDescent="0.2">
      <c r="A5" s="111" t="s">
        <v>72</v>
      </c>
      <c r="B5" s="113">
        <v>10</v>
      </c>
      <c r="C5" s="29">
        <v>23</v>
      </c>
      <c r="D5" s="29">
        <v>21</v>
      </c>
      <c r="E5" s="29">
        <v>2</v>
      </c>
      <c r="F5" s="115">
        <v>9</v>
      </c>
      <c r="G5" s="29">
        <v>5</v>
      </c>
      <c r="H5" s="109">
        <v>4</v>
      </c>
      <c r="I5" s="29">
        <v>0</v>
      </c>
      <c r="J5" s="29">
        <v>0</v>
      </c>
      <c r="K5" s="29">
        <v>0</v>
      </c>
      <c r="L5" s="585">
        <v>32</v>
      </c>
      <c r="M5" s="586">
        <v>26</v>
      </c>
      <c r="N5" s="587">
        <v>6</v>
      </c>
    </row>
    <row r="6" spans="1:14" x14ac:dyDescent="0.2">
      <c r="A6" s="111" t="s">
        <v>73</v>
      </c>
      <c r="B6" s="113" t="s">
        <v>452</v>
      </c>
      <c r="C6" s="29" t="s">
        <v>452</v>
      </c>
      <c r="D6" s="29" t="s">
        <v>452</v>
      </c>
      <c r="E6" s="29" t="s">
        <v>452</v>
      </c>
      <c r="F6" s="115" t="s">
        <v>452</v>
      </c>
      <c r="G6" s="29" t="s">
        <v>452</v>
      </c>
      <c r="H6" s="109" t="s">
        <v>452</v>
      </c>
      <c r="I6" s="29" t="s">
        <v>452</v>
      </c>
      <c r="J6" s="29" t="s">
        <v>452</v>
      </c>
      <c r="K6" s="29" t="s">
        <v>452</v>
      </c>
      <c r="L6" s="585" t="s">
        <v>452</v>
      </c>
      <c r="M6" s="586" t="s">
        <v>452</v>
      </c>
      <c r="N6" s="587" t="s">
        <v>452</v>
      </c>
    </row>
    <row r="7" spans="1:14" ht="22.5" x14ac:dyDescent="0.2">
      <c r="A7" s="111" t="s">
        <v>74</v>
      </c>
      <c r="B7" s="113">
        <v>11</v>
      </c>
      <c r="C7" s="29">
        <v>57</v>
      </c>
      <c r="D7" s="29">
        <v>38</v>
      </c>
      <c r="E7" s="29">
        <v>19</v>
      </c>
      <c r="F7" s="115">
        <v>12</v>
      </c>
      <c r="G7" s="29">
        <v>7</v>
      </c>
      <c r="H7" s="109">
        <v>5</v>
      </c>
      <c r="I7" s="29">
        <v>7</v>
      </c>
      <c r="J7" s="29">
        <v>6</v>
      </c>
      <c r="K7" s="29">
        <v>1</v>
      </c>
      <c r="L7" s="585">
        <v>76</v>
      </c>
      <c r="M7" s="586">
        <v>51</v>
      </c>
      <c r="N7" s="587">
        <v>25</v>
      </c>
    </row>
    <row r="8" spans="1:14" x14ac:dyDescent="0.2">
      <c r="A8" s="111" t="s">
        <v>75</v>
      </c>
      <c r="B8" s="113">
        <v>3</v>
      </c>
      <c r="C8" s="29">
        <v>22</v>
      </c>
      <c r="D8" s="29">
        <v>17</v>
      </c>
      <c r="E8" s="29">
        <v>5</v>
      </c>
      <c r="F8" s="115">
        <v>7</v>
      </c>
      <c r="G8" s="29">
        <v>1</v>
      </c>
      <c r="H8" s="109">
        <v>6</v>
      </c>
      <c r="I8" s="29">
        <v>0</v>
      </c>
      <c r="J8" s="29">
        <v>0</v>
      </c>
      <c r="K8" s="29">
        <v>0</v>
      </c>
      <c r="L8" s="585">
        <v>29</v>
      </c>
      <c r="M8" s="586">
        <v>18</v>
      </c>
      <c r="N8" s="587">
        <v>11</v>
      </c>
    </row>
    <row r="9" spans="1:14" x14ac:dyDescent="0.2">
      <c r="A9" s="111" t="s">
        <v>76</v>
      </c>
      <c r="B9" s="113">
        <v>5</v>
      </c>
      <c r="C9" s="29">
        <v>1</v>
      </c>
      <c r="D9" s="29">
        <v>0</v>
      </c>
      <c r="E9" s="29">
        <v>1</v>
      </c>
      <c r="F9" s="115">
        <v>49</v>
      </c>
      <c r="G9" s="29">
        <v>36</v>
      </c>
      <c r="H9" s="109">
        <v>13</v>
      </c>
      <c r="I9" s="29">
        <v>0</v>
      </c>
      <c r="J9" s="29">
        <v>0</v>
      </c>
      <c r="K9" s="29">
        <v>0</v>
      </c>
      <c r="L9" s="585">
        <v>50</v>
      </c>
      <c r="M9" s="586">
        <v>36</v>
      </c>
      <c r="N9" s="587">
        <v>14</v>
      </c>
    </row>
    <row r="10" spans="1:14" x14ac:dyDescent="0.2">
      <c r="A10" s="111" t="s">
        <v>77</v>
      </c>
      <c r="B10" s="113">
        <v>5</v>
      </c>
      <c r="C10" s="29">
        <v>50</v>
      </c>
      <c r="D10" s="29">
        <v>38</v>
      </c>
      <c r="E10" s="29">
        <v>12</v>
      </c>
      <c r="F10" s="115">
        <v>41</v>
      </c>
      <c r="G10" s="29">
        <v>34</v>
      </c>
      <c r="H10" s="109">
        <v>7</v>
      </c>
      <c r="I10" s="29">
        <v>0</v>
      </c>
      <c r="J10" s="29">
        <v>0</v>
      </c>
      <c r="K10" s="29">
        <v>0</v>
      </c>
      <c r="L10" s="585">
        <v>91</v>
      </c>
      <c r="M10" s="586">
        <v>72</v>
      </c>
      <c r="N10" s="587">
        <v>19</v>
      </c>
    </row>
    <row r="11" spans="1:14" ht="33.75" x14ac:dyDescent="0.2">
      <c r="A11" s="111" t="s">
        <v>78</v>
      </c>
      <c r="B11" s="113">
        <v>16</v>
      </c>
      <c r="C11" s="29">
        <v>843</v>
      </c>
      <c r="D11" s="29">
        <v>612</v>
      </c>
      <c r="E11" s="29">
        <v>231</v>
      </c>
      <c r="F11" s="115">
        <v>35</v>
      </c>
      <c r="G11" s="29">
        <v>32</v>
      </c>
      <c r="H11" s="109">
        <v>3</v>
      </c>
      <c r="I11" s="29">
        <v>16</v>
      </c>
      <c r="J11" s="29">
        <v>16</v>
      </c>
      <c r="K11" s="29">
        <v>0</v>
      </c>
      <c r="L11" s="585">
        <v>894</v>
      </c>
      <c r="M11" s="586">
        <v>660</v>
      </c>
      <c r="N11" s="587">
        <v>234</v>
      </c>
    </row>
    <row r="12" spans="1:14" x14ac:dyDescent="0.2">
      <c r="A12" s="111" t="s">
        <v>79</v>
      </c>
      <c r="B12" s="113">
        <v>89</v>
      </c>
      <c r="C12" s="29">
        <v>4890</v>
      </c>
      <c r="D12" s="29">
        <v>4212</v>
      </c>
      <c r="E12" s="29">
        <v>678</v>
      </c>
      <c r="F12" s="115">
        <v>130</v>
      </c>
      <c r="G12" s="29">
        <v>98</v>
      </c>
      <c r="H12" s="109">
        <v>32</v>
      </c>
      <c r="I12" s="29">
        <v>114</v>
      </c>
      <c r="J12" s="29">
        <v>101</v>
      </c>
      <c r="K12" s="29">
        <v>13</v>
      </c>
      <c r="L12" s="585">
        <v>5134</v>
      </c>
      <c r="M12" s="586">
        <v>4411</v>
      </c>
      <c r="N12" s="587">
        <v>723</v>
      </c>
    </row>
    <row r="13" spans="1:14" x14ac:dyDescent="0.2">
      <c r="A13" s="111" t="s">
        <v>80</v>
      </c>
      <c r="B13" s="113">
        <v>7</v>
      </c>
      <c r="C13" s="29">
        <v>104</v>
      </c>
      <c r="D13" s="29">
        <v>99</v>
      </c>
      <c r="E13" s="29">
        <v>5</v>
      </c>
      <c r="F13" s="115">
        <v>28</v>
      </c>
      <c r="G13" s="29">
        <v>19</v>
      </c>
      <c r="H13" s="109">
        <v>9</v>
      </c>
      <c r="I13" s="29">
        <v>38</v>
      </c>
      <c r="J13" s="29">
        <v>13</v>
      </c>
      <c r="K13" s="29">
        <v>25</v>
      </c>
      <c r="L13" s="585">
        <v>170</v>
      </c>
      <c r="M13" s="586">
        <v>131</v>
      </c>
      <c r="N13" s="587">
        <v>39</v>
      </c>
    </row>
    <row r="14" spans="1:14" x14ac:dyDescent="0.2">
      <c r="A14" s="111" t="s">
        <v>81</v>
      </c>
      <c r="B14" s="113">
        <v>18</v>
      </c>
      <c r="C14" s="29">
        <v>1105</v>
      </c>
      <c r="D14" s="29">
        <v>923</v>
      </c>
      <c r="E14" s="29">
        <v>182</v>
      </c>
      <c r="F14" s="115">
        <v>115</v>
      </c>
      <c r="G14" s="29">
        <v>99</v>
      </c>
      <c r="H14" s="109">
        <v>16</v>
      </c>
      <c r="I14" s="29">
        <v>24</v>
      </c>
      <c r="J14" s="29">
        <v>22</v>
      </c>
      <c r="K14" s="29">
        <v>2</v>
      </c>
      <c r="L14" s="585">
        <v>1244</v>
      </c>
      <c r="M14" s="586">
        <v>1044</v>
      </c>
      <c r="N14" s="587">
        <v>200</v>
      </c>
    </row>
    <row r="15" spans="1:14" x14ac:dyDescent="0.2">
      <c r="A15" s="111" t="s">
        <v>82</v>
      </c>
      <c r="B15" s="113">
        <v>9</v>
      </c>
      <c r="C15" s="29">
        <v>966</v>
      </c>
      <c r="D15" s="29">
        <v>773</v>
      </c>
      <c r="E15" s="29">
        <v>193</v>
      </c>
      <c r="F15" s="115">
        <v>17</v>
      </c>
      <c r="G15" s="29">
        <v>4</v>
      </c>
      <c r="H15" s="109">
        <v>13</v>
      </c>
      <c r="I15" s="29">
        <v>55</v>
      </c>
      <c r="J15" s="29">
        <v>54</v>
      </c>
      <c r="K15" s="29">
        <v>1</v>
      </c>
      <c r="L15" s="585">
        <v>1038</v>
      </c>
      <c r="M15" s="586">
        <v>831</v>
      </c>
      <c r="N15" s="587">
        <v>207</v>
      </c>
    </row>
    <row r="16" spans="1:14" x14ac:dyDescent="0.2">
      <c r="A16" s="111" t="s">
        <v>83</v>
      </c>
      <c r="B16" s="113">
        <v>3</v>
      </c>
      <c r="C16" s="29">
        <v>9</v>
      </c>
      <c r="D16" s="29">
        <v>9</v>
      </c>
      <c r="E16" s="29">
        <v>0</v>
      </c>
      <c r="F16" s="115">
        <v>0</v>
      </c>
      <c r="G16" s="29">
        <v>0</v>
      </c>
      <c r="H16" s="109">
        <v>0</v>
      </c>
      <c r="I16" s="29">
        <v>0</v>
      </c>
      <c r="J16" s="29">
        <v>0</v>
      </c>
      <c r="K16" s="29">
        <v>0</v>
      </c>
      <c r="L16" s="585">
        <v>9</v>
      </c>
      <c r="M16" s="586">
        <v>9</v>
      </c>
      <c r="N16" s="587">
        <v>0</v>
      </c>
    </row>
    <row r="17" spans="1:14" ht="22.5" x14ac:dyDescent="0.2">
      <c r="A17" s="111" t="s">
        <v>84</v>
      </c>
      <c r="B17" s="113">
        <v>12</v>
      </c>
      <c r="C17" s="29">
        <v>46</v>
      </c>
      <c r="D17" s="29">
        <v>43</v>
      </c>
      <c r="E17" s="29">
        <v>3</v>
      </c>
      <c r="F17" s="115">
        <v>38</v>
      </c>
      <c r="G17" s="29">
        <v>29</v>
      </c>
      <c r="H17" s="109">
        <v>9</v>
      </c>
      <c r="I17" s="29">
        <v>31</v>
      </c>
      <c r="J17" s="29">
        <v>24</v>
      </c>
      <c r="K17" s="29">
        <v>7</v>
      </c>
      <c r="L17" s="585">
        <v>115</v>
      </c>
      <c r="M17" s="586">
        <v>96</v>
      </c>
      <c r="N17" s="587">
        <v>19</v>
      </c>
    </row>
    <row r="18" spans="1:14" x14ac:dyDescent="0.2">
      <c r="A18" s="111" t="s">
        <v>85</v>
      </c>
      <c r="B18" s="113" t="s">
        <v>452</v>
      </c>
      <c r="C18" s="29" t="s">
        <v>452</v>
      </c>
      <c r="D18" s="29" t="s">
        <v>452</v>
      </c>
      <c r="E18" s="29" t="s">
        <v>452</v>
      </c>
      <c r="F18" s="115" t="s">
        <v>452</v>
      </c>
      <c r="G18" s="29" t="s">
        <v>452</v>
      </c>
      <c r="H18" s="109" t="s">
        <v>452</v>
      </c>
      <c r="I18" s="29" t="s">
        <v>452</v>
      </c>
      <c r="J18" s="29" t="s">
        <v>452</v>
      </c>
      <c r="K18" s="29" t="s">
        <v>452</v>
      </c>
      <c r="L18" s="585" t="s">
        <v>452</v>
      </c>
      <c r="M18" s="586" t="s">
        <v>452</v>
      </c>
      <c r="N18" s="587" t="s">
        <v>452</v>
      </c>
    </row>
    <row r="19" spans="1:14" ht="22.5" x14ac:dyDescent="0.2">
      <c r="A19" s="111" t="s">
        <v>86</v>
      </c>
      <c r="B19" s="113" t="s">
        <v>452</v>
      </c>
      <c r="C19" s="29" t="s">
        <v>452</v>
      </c>
      <c r="D19" s="29" t="s">
        <v>452</v>
      </c>
      <c r="E19" s="29" t="s">
        <v>452</v>
      </c>
      <c r="F19" s="115" t="s">
        <v>452</v>
      </c>
      <c r="G19" s="29" t="s">
        <v>452</v>
      </c>
      <c r="H19" s="109" t="s">
        <v>452</v>
      </c>
      <c r="I19" s="29" t="s">
        <v>452</v>
      </c>
      <c r="J19" s="29" t="s">
        <v>452</v>
      </c>
      <c r="K19" s="29" t="s">
        <v>452</v>
      </c>
      <c r="L19" s="585" t="s">
        <v>452</v>
      </c>
      <c r="M19" s="586" t="s">
        <v>452</v>
      </c>
      <c r="N19" s="587" t="s">
        <v>452</v>
      </c>
    </row>
    <row r="20" spans="1:14" x14ac:dyDescent="0.2">
      <c r="A20" s="111" t="s">
        <v>87</v>
      </c>
      <c r="B20" s="113">
        <v>24</v>
      </c>
      <c r="C20" s="29">
        <v>105</v>
      </c>
      <c r="D20" s="29">
        <v>93</v>
      </c>
      <c r="E20" s="29">
        <v>12</v>
      </c>
      <c r="F20" s="115">
        <v>40</v>
      </c>
      <c r="G20" s="29">
        <v>32</v>
      </c>
      <c r="H20" s="109">
        <v>8</v>
      </c>
      <c r="I20" s="29">
        <v>13</v>
      </c>
      <c r="J20" s="29">
        <v>13</v>
      </c>
      <c r="K20" s="29">
        <v>0</v>
      </c>
      <c r="L20" s="585">
        <v>158</v>
      </c>
      <c r="M20" s="586">
        <v>138</v>
      </c>
      <c r="N20" s="587">
        <v>20</v>
      </c>
    </row>
    <row r="21" spans="1:14" x14ac:dyDescent="0.2">
      <c r="A21" s="111" t="s">
        <v>88</v>
      </c>
      <c r="B21" s="113">
        <v>20</v>
      </c>
      <c r="C21" s="29">
        <v>17</v>
      </c>
      <c r="D21" s="29">
        <v>14</v>
      </c>
      <c r="E21" s="29">
        <v>3</v>
      </c>
      <c r="F21" s="115">
        <v>147</v>
      </c>
      <c r="G21" s="29">
        <v>124</v>
      </c>
      <c r="H21" s="109">
        <v>23</v>
      </c>
      <c r="I21" s="29">
        <v>11</v>
      </c>
      <c r="J21" s="29">
        <v>10</v>
      </c>
      <c r="K21" s="29">
        <v>1</v>
      </c>
      <c r="L21" s="585">
        <v>175</v>
      </c>
      <c r="M21" s="586">
        <v>148</v>
      </c>
      <c r="N21" s="587">
        <v>27</v>
      </c>
    </row>
    <row r="22" spans="1:14" x14ac:dyDescent="0.2">
      <c r="A22" s="111" t="s">
        <v>89</v>
      </c>
      <c r="B22" s="113">
        <v>44</v>
      </c>
      <c r="C22" s="29">
        <v>308</v>
      </c>
      <c r="D22" s="29">
        <v>182</v>
      </c>
      <c r="E22" s="29">
        <v>126</v>
      </c>
      <c r="F22" s="115">
        <v>268</v>
      </c>
      <c r="G22" s="29">
        <v>148</v>
      </c>
      <c r="H22" s="109">
        <v>120</v>
      </c>
      <c r="I22" s="29">
        <v>30</v>
      </c>
      <c r="J22" s="29">
        <v>22</v>
      </c>
      <c r="K22" s="29">
        <v>8</v>
      </c>
      <c r="L22" s="585">
        <v>606</v>
      </c>
      <c r="M22" s="586">
        <v>352</v>
      </c>
      <c r="N22" s="587">
        <v>254</v>
      </c>
    </row>
    <row r="23" spans="1:14" x14ac:dyDescent="0.2">
      <c r="A23" s="111" t="s">
        <v>90</v>
      </c>
      <c r="B23" s="113">
        <v>44</v>
      </c>
      <c r="C23" s="29">
        <v>79</v>
      </c>
      <c r="D23" s="29">
        <v>29</v>
      </c>
      <c r="E23" s="29">
        <v>50</v>
      </c>
      <c r="F23" s="115">
        <v>108</v>
      </c>
      <c r="G23" s="29">
        <v>39</v>
      </c>
      <c r="H23" s="109">
        <v>69</v>
      </c>
      <c r="I23" s="29">
        <v>17</v>
      </c>
      <c r="J23" s="29">
        <v>3</v>
      </c>
      <c r="K23" s="29">
        <v>14</v>
      </c>
      <c r="L23" s="585">
        <v>204</v>
      </c>
      <c r="M23" s="586">
        <v>71</v>
      </c>
      <c r="N23" s="587">
        <v>133</v>
      </c>
    </row>
    <row r="24" spans="1:14" x14ac:dyDescent="0.2">
      <c r="A24" s="111" t="s">
        <v>91</v>
      </c>
      <c r="B24" s="113">
        <v>9</v>
      </c>
      <c r="C24" s="29">
        <v>9</v>
      </c>
      <c r="D24" s="29">
        <v>7</v>
      </c>
      <c r="E24" s="29">
        <v>2</v>
      </c>
      <c r="F24" s="115">
        <v>32</v>
      </c>
      <c r="G24" s="29">
        <v>22</v>
      </c>
      <c r="H24" s="109">
        <v>10</v>
      </c>
      <c r="I24" s="29">
        <v>8</v>
      </c>
      <c r="J24" s="29">
        <v>8</v>
      </c>
      <c r="K24" s="29">
        <v>0</v>
      </c>
      <c r="L24" s="585">
        <v>49</v>
      </c>
      <c r="M24" s="586">
        <v>37</v>
      </c>
      <c r="N24" s="587">
        <v>12</v>
      </c>
    </row>
    <row r="25" spans="1:14" x14ac:dyDescent="0.2">
      <c r="A25" s="111" t="s">
        <v>92</v>
      </c>
      <c r="B25" s="113" t="s">
        <v>452</v>
      </c>
      <c r="C25" s="29" t="s">
        <v>452</v>
      </c>
      <c r="D25" s="29" t="s">
        <v>452</v>
      </c>
      <c r="E25" s="29" t="s">
        <v>452</v>
      </c>
      <c r="F25" s="115" t="s">
        <v>452</v>
      </c>
      <c r="G25" s="29" t="s">
        <v>452</v>
      </c>
      <c r="H25" s="109" t="s">
        <v>452</v>
      </c>
      <c r="I25" s="29" t="s">
        <v>452</v>
      </c>
      <c r="J25" s="29" t="s">
        <v>452</v>
      </c>
      <c r="K25" s="29" t="s">
        <v>452</v>
      </c>
      <c r="L25" s="585" t="s">
        <v>452</v>
      </c>
      <c r="M25" s="586" t="s">
        <v>452</v>
      </c>
      <c r="N25" s="587" t="s">
        <v>452</v>
      </c>
    </row>
    <row r="26" spans="1:14" x14ac:dyDescent="0.2">
      <c r="A26" s="111" t="s">
        <v>93</v>
      </c>
      <c r="B26" s="113" t="s">
        <v>452</v>
      </c>
      <c r="C26" s="29" t="s">
        <v>452</v>
      </c>
      <c r="D26" s="29" t="s">
        <v>452</v>
      </c>
      <c r="E26" s="29" t="s">
        <v>452</v>
      </c>
      <c r="F26" s="115" t="s">
        <v>452</v>
      </c>
      <c r="G26" s="29" t="s">
        <v>452</v>
      </c>
      <c r="H26" s="109" t="s">
        <v>452</v>
      </c>
      <c r="I26" s="29" t="s">
        <v>452</v>
      </c>
      <c r="J26" s="29" t="s">
        <v>452</v>
      </c>
      <c r="K26" s="29" t="s">
        <v>452</v>
      </c>
      <c r="L26" s="585" t="s">
        <v>452</v>
      </c>
      <c r="M26" s="586" t="s">
        <v>452</v>
      </c>
      <c r="N26" s="587" t="s">
        <v>452</v>
      </c>
    </row>
    <row r="27" spans="1:14" ht="22.5" x14ac:dyDescent="0.2">
      <c r="A27" s="111" t="s">
        <v>94</v>
      </c>
      <c r="B27" s="113">
        <v>4</v>
      </c>
      <c r="C27" s="29">
        <v>26</v>
      </c>
      <c r="D27" s="29">
        <v>26</v>
      </c>
      <c r="E27" s="29">
        <v>0</v>
      </c>
      <c r="F27" s="115">
        <v>2</v>
      </c>
      <c r="G27" s="29">
        <v>0</v>
      </c>
      <c r="H27" s="109">
        <v>2</v>
      </c>
      <c r="I27" s="29">
        <v>7</v>
      </c>
      <c r="J27" s="29">
        <v>7</v>
      </c>
      <c r="K27" s="29">
        <v>0</v>
      </c>
      <c r="L27" s="585">
        <v>35</v>
      </c>
      <c r="M27" s="586">
        <v>33</v>
      </c>
      <c r="N27" s="587">
        <v>2</v>
      </c>
    </row>
    <row r="28" spans="1:14" x14ac:dyDescent="0.2">
      <c r="A28" s="111" t="s">
        <v>95</v>
      </c>
      <c r="B28" s="113" t="s">
        <v>452</v>
      </c>
      <c r="C28" s="29" t="s">
        <v>452</v>
      </c>
      <c r="D28" s="29" t="s">
        <v>452</v>
      </c>
      <c r="E28" s="29" t="s">
        <v>452</v>
      </c>
      <c r="F28" s="115" t="s">
        <v>452</v>
      </c>
      <c r="G28" s="29" t="s">
        <v>452</v>
      </c>
      <c r="H28" s="109" t="s">
        <v>452</v>
      </c>
      <c r="I28" s="29" t="s">
        <v>452</v>
      </c>
      <c r="J28" s="29" t="s">
        <v>452</v>
      </c>
      <c r="K28" s="29" t="s">
        <v>452</v>
      </c>
      <c r="L28" s="585" t="s">
        <v>452</v>
      </c>
      <c r="M28" s="586" t="s">
        <v>452</v>
      </c>
      <c r="N28" s="587" t="s">
        <v>452</v>
      </c>
    </row>
    <row r="29" spans="1:14" x14ac:dyDescent="0.2">
      <c r="A29" s="111" t="s">
        <v>96</v>
      </c>
      <c r="B29" s="113">
        <v>440</v>
      </c>
      <c r="C29" s="29">
        <v>1242</v>
      </c>
      <c r="D29" s="29">
        <v>575</v>
      </c>
      <c r="E29" s="29">
        <v>667</v>
      </c>
      <c r="F29" s="115">
        <v>100</v>
      </c>
      <c r="G29" s="29">
        <v>43</v>
      </c>
      <c r="H29" s="109">
        <v>57</v>
      </c>
      <c r="I29" s="29">
        <v>38</v>
      </c>
      <c r="J29" s="29">
        <v>18</v>
      </c>
      <c r="K29" s="29">
        <v>20</v>
      </c>
      <c r="L29" s="585">
        <v>1380</v>
      </c>
      <c r="M29" s="586">
        <v>636</v>
      </c>
      <c r="N29" s="587">
        <v>744</v>
      </c>
    </row>
    <row r="30" spans="1:14" ht="22.5" x14ac:dyDescent="0.2">
      <c r="A30" s="111" t="s">
        <v>97</v>
      </c>
      <c r="B30" s="113">
        <v>1</v>
      </c>
      <c r="C30" s="29">
        <v>1</v>
      </c>
      <c r="D30" s="29">
        <v>0</v>
      </c>
      <c r="E30" s="29">
        <v>1</v>
      </c>
      <c r="F30" s="115">
        <v>0</v>
      </c>
      <c r="G30" s="29">
        <v>0</v>
      </c>
      <c r="H30" s="109">
        <v>0</v>
      </c>
      <c r="I30" s="29">
        <v>0</v>
      </c>
      <c r="J30" s="29">
        <v>0</v>
      </c>
      <c r="K30" s="29">
        <v>0</v>
      </c>
      <c r="L30" s="585">
        <v>1</v>
      </c>
      <c r="M30" s="586">
        <v>0</v>
      </c>
      <c r="N30" s="587">
        <v>1</v>
      </c>
    </row>
    <row r="31" spans="1:14" x14ac:dyDescent="0.2">
      <c r="A31" s="111" t="s">
        <v>98</v>
      </c>
      <c r="B31" s="113" t="s">
        <v>452</v>
      </c>
      <c r="C31" s="29" t="s">
        <v>452</v>
      </c>
      <c r="D31" s="29" t="s">
        <v>452</v>
      </c>
      <c r="E31" s="29" t="s">
        <v>452</v>
      </c>
      <c r="F31" s="115" t="s">
        <v>452</v>
      </c>
      <c r="G31" s="29" t="s">
        <v>452</v>
      </c>
      <c r="H31" s="109" t="s">
        <v>452</v>
      </c>
      <c r="I31" s="29" t="s">
        <v>452</v>
      </c>
      <c r="J31" s="29" t="s">
        <v>452</v>
      </c>
      <c r="K31" s="29" t="s">
        <v>452</v>
      </c>
      <c r="L31" s="585" t="s">
        <v>452</v>
      </c>
      <c r="M31" s="586" t="s">
        <v>452</v>
      </c>
      <c r="N31" s="587" t="s">
        <v>452</v>
      </c>
    </row>
    <row r="32" spans="1:14" x14ac:dyDescent="0.2">
      <c r="A32" s="111" t="s">
        <v>99</v>
      </c>
      <c r="B32" s="113">
        <v>1</v>
      </c>
      <c r="C32" s="29">
        <v>0</v>
      </c>
      <c r="D32" s="29">
        <v>0</v>
      </c>
      <c r="E32" s="29">
        <v>0</v>
      </c>
      <c r="F32" s="115">
        <v>2</v>
      </c>
      <c r="G32" s="29">
        <v>0</v>
      </c>
      <c r="H32" s="109">
        <v>2</v>
      </c>
      <c r="I32" s="29">
        <v>0</v>
      </c>
      <c r="J32" s="29">
        <v>0</v>
      </c>
      <c r="K32" s="29">
        <v>0</v>
      </c>
      <c r="L32" s="585">
        <v>2</v>
      </c>
      <c r="M32" s="586">
        <v>0</v>
      </c>
      <c r="N32" s="587">
        <v>2</v>
      </c>
    </row>
    <row r="33" spans="1:14" x14ac:dyDescent="0.2">
      <c r="A33" s="111" t="s">
        <v>100</v>
      </c>
      <c r="B33" s="113" t="s">
        <v>452</v>
      </c>
      <c r="C33" s="29" t="s">
        <v>452</v>
      </c>
      <c r="D33" s="29" t="s">
        <v>452</v>
      </c>
      <c r="E33" s="29" t="s">
        <v>452</v>
      </c>
      <c r="F33" s="115" t="s">
        <v>452</v>
      </c>
      <c r="G33" s="29" t="s">
        <v>452</v>
      </c>
      <c r="H33" s="109" t="s">
        <v>452</v>
      </c>
      <c r="I33" s="29" t="s">
        <v>452</v>
      </c>
      <c r="J33" s="29" t="s">
        <v>452</v>
      </c>
      <c r="K33" s="29" t="s">
        <v>452</v>
      </c>
      <c r="L33" s="585" t="s">
        <v>452</v>
      </c>
      <c r="M33" s="586" t="s">
        <v>452</v>
      </c>
      <c r="N33" s="587" t="s">
        <v>452</v>
      </c>
    </row>
    <row r="34" spans="1:14" ht="22.5" x14ac:dyDescent="0.2">
      <c r="A34" s="111" t="s">
        <v>101</v>
      </c>
      <c r="B34" s="113">
        <v>4</v>
      </c>
      <c r="C34" s="29">
        <v>1</v>
      </c>
      <c r="D34" s="29">
        <v>1</v>
      </c>
      <c r="E34" s="29">
        <v>0</v>
      </c>
      <c r="F34" s="115">
        <v>4</v>
      </c>
      <c r="G34" s="29">
        <v>0</v>
      </c>
      <c r="H34" s="109">
        <v>4</v>
      </c>
      <c r="I34" s="29">
        <v>0</v>
      </c>
      <c r="J34" s="29">
        <v>0</v>
      </c>
      <c r="K34" s="29">
        <v>0</v>
      </c>
      <c r="L34" s="585">
        <v>5</v>
      </c>
      <c r="M34" s="586">
        <v>1</v>
      </c>
      <c r="N34" s="587">
        <v>4</v>
      </c>
    </row>
    <row r="35" spans="1:14" x14ac:dyDescent="0.2">
      <c r="A35" s="699" t="s">
        <v>102</v>
      </c>
      <c r="B35" s="113">
        <v>1</v>
      </c>
      <c r="C35" s="29">
        <v>1</v>
      </c>
      <c r="D35" s="29">
        <v>0</v>
      </c>
      <c r="E35" s="29">
        <v>1</v>
      </c>
      <c r="F35" s="115">
        <v>0</v>
      </c>
      <c r="G35" s="29">
        <v>0</v>
      </c>
      <c r="H35" s="109">
        <v>0</v>
      </c>
      <c r="I35" s="29">
        <v>0</v>
      </c>
      <c r="J35" s="29">
        <v>0</v>
      </c>
      <c r="K35" s="29">
        <v>0</v>
      </c>
      <c r="L35" s="585">
        <v>1</v>
      </c>
      <c r="M35" s="586">
        <v>0</v>
      </c>
      <c r="N35" s="587">
        <v>1</v>
      </c>
    </row>
    <row r="36" spans="1:14" ht="22.5" x14ac:dyDescent="0.2">
      <c r="A36" s="111" t="s">
        <v>103</v>
      </c>
      <c r="B36" s="113">
        <v>28</v>
      </c>
      <c r="C36" s="29">
        <v>571</v>
      </c>
      <c r="D36" s="29">
        <v>434</v>
      </c>
      <c r="E36" s="29">
        <v>137</v>
      </c>
      <c r="F36" s="115">
        <v>84</v>
      </c>
      <c r="G36" s="29">
        <v>28</v>
      </c>
      <c r="H36" s="109">
        <v>56</v>
      </c>
      <c r="I36" s="29">
        <v>0</v>
      </c>
      <c r="J36" s="29">
        <v>0</v>
      </c>
      <c r="K36" s="29">
        <v>0</v>
      </c>
      <c r="L36" s="585">
        <v>655</v>
      </c>
      <c r="M36" s="586">
        <v>462</v>
      </c>
      <c r="N36" s="587">
        <v>193</v>
      </c>
    </row>
    <row r="37" spans="1:14" ht="22.5" x14ac:dyDescent="0.2">
      <c r="A37" s="111" t="s">
        <v>104</v>
      </c>
      <c r="B37" s="113">
        <v>21</v>
      </c>
      <c r="C37" s="29">
        <v>77</v>
      </c>
      <c r="D37" s="29">
        <v>44</v>
      </c>
      <c r="E37" s="29">
        <v>33</v>
      </c>
      <c r="F37" s="115">
        <v>44</v>
      </c>
      <c r="G37" s="29">
        <v>24</v>
      </c>
      <c r="H37" s="109">
        <v>20</v>
      </c>
      <c r="I37" s="29">
        <v>6</v>
      </c>
      <c r="J37" s="29">
        <v>4</v>
      </c>
      <c r="K37" s="29">
        <v>2</v>
      </c>
      <c r="L37" s="585">
        <v>127</v>
      </c>
      <c r="M37" s="586">
        <v>72</v>
      </c>
      <c r="N37" s="587">
        <v>55</v>
      </c>
    </row>
    <row r="38" spans="1:14" ht="22.5" x14ac:dyDescent="0.2">
      <c r="A38" s="111" t="s">
        <v>105</v>
      </c>
      <c r="B38" s="113" t="s">
        <v>452</v>
      </c>
      <c r="C38" s="29" t="s">
        <v>452</v>
      </c>
      <c r="D38" s="29" t="s">
        <v>452</v>
      </c>
      <c r="E38" s="29" t="s">
        <v>452</v>
      </c>
      <c r="F38" s="115" t="s">
        <v>452</v>
      </c>
      <c r="G38" s="29" t="s">
        <v>452</v>
      </c>
      <c r="H38" s="109" t="s">
        <v>452</v>
      </c>
      <c r="I38" s="29" t="s">
        <v>452</v>
      </c>
      <c r="J38" s="29" t="s">
        <v>452</v>
      </c>
      <c r="K38" s="29" t="s">
        <v>452</v>
      </c>
      <c r="L38" s="585" t="s">
        <v>452</v>
      </c>
      <c r="M38" s="586" t="s">
        <v>452</v>
      </c>
      <c r="N38" s="587" t="s">
        <v>452</v>
      </c>
    </row>
    <row r="39" spans="1:14" x14ac:dyDescent="0.2">
      <c r="A39" s="111" t="s">
        <v>106</v>
      </c>
      <c r="B39" s="113">
        <v>14</v>
      </c>
      <c r="C39" s="29">
        <v>49</v>
      </c>
      <c r="D39" s="29">
        <v>24</v>
      </c>
      <c r="E39" s="29">
        <v>25</v>
      </c>
      <c r="F39" s="115">
        <v>11</v>
      </c>
      <c r="G39" s="29">
        <v>8</v>
      </c>
      <c r="H39" s="109">
        <v>3</v>
      </c>
      <c r="I39" s="29">
        <v>69</v>
      </c>
      <c r="J39" s="29">
        <v>12</v>
      </c>
      <c r="K39" s="29">
        <v>57</v>
      </c>
      <c r="L39" s="585">
        <v>129</v>
      </c>
      <c r="M39" s="586">
        <v>44</v>
      </c>
      <c r="N39" s="587">
        <v>85</v>
      </c>
    </row>
    <row r="40" spans="1:14" ht="22.5" x14ac:dyDescent="0.2">
      <c r="A40" s="111" t="s">
        <v>107</v>
      </c>
      <c r="B40" s="113">
        <v>8</v>
      </c>
      <c r="C40" s="29">
        <v>16</v>
      </c>
      <c r="D40" s="29">
        <v>4</v>
      </c>
      <c r="E40" s="29">
        <v>12</v>
      </c>
      <c r="F40" s="115">
        <v>11</v>
      </c>
      <c r="G40" s="29">
        <v>1</v>
      </c>
      <c r="H40" s="109">
        <v>10</v>
      </c>
      <c r="I40" s="29">
        <v>3</v>
      </c>
      <c r="J40" s="29">
        <v>0</v>
      </c>
      <c r="K40" s="29">
        <v>3</v>
      </c>
      <c r="L40" s="585">
        <v>30</v>
      </c>
      <c r="M40" s="586">
        <v>5</v>
      </c>
      <c r="N40" s="587">
        <v>25</v>
      </c>
    </row>
    <row r="41" spans="1:14" ht="22.5" x14ac:dyDescent="0.2">
      <c r="A41" s="111" t="s">
        <v>108</v>
      </c>
      <c r="B41" s="113">
        <v>39</v>
      </c>
      <c r="C41" s="29">
        <v>156</v>
      </c>
      <c r="D41" s="29">
        <v>89</v>
      </c>
      <c r="E41" s="29">
        <v>67</v>
      </c>
      <c r="F41" s="115">
        <v>228</v>
      </c>
      <c r="G41" s="29">
        <v>131</v>
      </c>
      <c r="H41" s="109">
        <v>97</v>
      </c>
      <c r="I41" s="29">
        <v>0</v>
      </c>
      <c r="J41" s="29">
        <v>0</v>
      </c>
      <c r="K41" s="29">
        <v>0</v>
      </c>
      <c r="L41" s="585">
        <v>384</v>
      </c>
      <c r="M41" s="586">
        <v>220</v>
      </c>
      <c r="N41" s="587">
        <v>164</v>
      </c>
    </row>
    <row r="42" spans="1:14" x14ac:dyDescent="0.2">
      <c r="A42" s="111" t="s">
        <v>109</v>
      </c>
      <c r="B42" s="113">
        <v>43</v>
      </c>
      <c r="C42" s="29">
        <v>177</v>
      </c>
      <c r="D42" s="29">
        <v>56</v>
      </c>
      <c r="E42" s="29">
        <v>121</v>
      </c>
      <c r="F42" s="115">
        <v>184</v>
      </c>
      <c r="G42" s="29">
        <v>46</v>
      </c>
      <c r="H42" s="109">
        <v>138</v>
      </c>
      <c r="I42" s="29">
        <v>46</v>
      </c>
      <c r="J42" s="29">
        <v>32</v>
      </c>
      <c r="K42" s="29">
        <v>14</v>
      </c>
      <c r="L42" s="585">
        <v>407</v>
      </c>
      <c r="M42" s="586">
        <v>134</v>
      </c>
      <c r="N42" s="587">
        <v>273</v>
      </c>
    </row>
    <row r="43" spans="1:14" ht="33.75" x14ac:dyDescent="0.2">
      <c r="A43" s="111" t="s">
        <v>110</v>
      </c>
      <c r="B43" s="113" t="s">
        <v>452</v>
      </c>
      <c r="C43" s="29" t="s">
        <v>452</v>
      </c>
      <c r="D43" s="29" t="s">
        <v>452</v>
      </c>
      <c r="E43" s="29" t="s">
        <v>452</v>
      </c>
      <c r="F43" s="115" t="s">
        <v>452</v>
      </c>
      <c r="G43" s="29" t="s">
        <v>452</v>
      </c>
      <c r="H43" s="109" t="s">
        <v>452</v>
      </c>
      <c r="I43" s="29" t="s">
        <v>452</v>
      </c>
      <c r="J43" s="29" t="s">
        <v>452</v>
      </c>
      <c r="K43" s="29" t="s">
        <v>452</v>
      </c>
      <c r="L43" s="585" t="s">
        <v>452</v>
      </c>
      <c r="M43" s="586" t="s">
        <v>452</v>
      </c>
      <c r="N43" s="587" t="s">
        <v>452</v>
      </c>
    </row>
    <row r="44" spans="1:14" ht="22.5" x14ac:dyDescent="0.2">
      <c r="A44" s="112" t="s">
        <v>111</v>
      </c>
      <c r="B44" s="114" t="s">
        <v>452</v>
      </c>
      <c r="C44" s="30" t="s">
        <v>452</v>
      </c>
      <c r="D44" s="30" t="s">
        <v>452</v>
      </c>
      <c r="E44" s="30" t="s">
        <v>452</v>
      </c>
      <c r="F44" s="116" t="s">
        <v>452</v>
      </c>
      <c r="G44" s="30" t="s">
        <v>452</v>
      </c>
      <c r="H44" s="110" t="s">
        <v>452</v>
      </c>
      <c r="I44" s="30" t="s">
        <v>452</v>
      </c>
      <c r="J44" s="30" t="s">
        <v>452</v>
      </c>
      <c r="K44" s="30" t="s">
        <v>452</v>
      </c>
      <c r="L44" s="588" t="s">
        <v>452</v>
      </c>
      <c r="M44" s="589" t="s">
        <v>452</v>
      </c>
      <c r="N44" s="590" t="s">
        <v>452</v>
      </c>
    </row>
    <row r="45" spans="1:14" ht="21.75" customHeight="1" x14ac:dyDescent="0.2">
      <c r="A45" s="279" t="s">
        <v>56</v>
      </c>
      <c r="B45" s="748">
        <v>933</v>
      </c>
      <c r="C45" s="749">
        <v>10951</v>
      </c>
      <c r="D45" s="749">
        <v>8363</v>
      </c>
      <c r="E45" s="749">
        <v>2588</v>
      </c>
      <c r="F45" s="750">
        <v>1746</v>
      </c>
      <c r="G45" s="749">
        <v>1010</v>
      </c>
      <c r="H45" s="751">
        <v>736</v>
      </c>
      <c r="I45" s="749">
        <v>533</v>
      </c>
      <c r="J45" s="749">
        <v>365</v>
      </c>
      <c r="K45" s="749">
        <v>168</v>
      </c>
      <c r="L45" s="750">
        <v>13230</v>
      </c>
      <c r="M45" s="749">
        <v>9738</v>
      </c>
      <c r="N45" s="751">
        <v>3492</v>
      </c>
    </row>
    <row r="61" spans="1:10" x14ac:dyDescent="0.2">
      <c r="A61" s="6" t="s">
        <v>54</v>
      </c>
      <c r="B61" s="18"/>
      <c r="J61" s="6" t="s">
        <v>32</v>
      </c>
    </row>
    <row r="62" spans="1:10" x14ac:dyDescent="0.2">
      <c r="A62" s="711" t="s">
        <v>456</v>
      </c>
      <c r="B62" s="18"/>
    </row>
  </sheetData>
  <hyperlinks>
    <hyperlink ref="A62" r:id="rId1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showGridLines="0" showZeros="0" topLeftCell="A13" zoomScaleNormal="100" workbookViewId="0">
      <selection activeCell="N9" sqref="N9"/>
    </sheetView>
  </sheetViews>
  <sheetFormatPr baseColWidth="10" defaultColWidth="9.140625" defaultRowHeight="12.75" x14ac:dyDescent="0.2"/>
  <cols>
    <col min="1" max="1" width="36.42578125" customWidth="1"/>
    <col min="2" max="2" width="8.5703125" customWidth="1"/>
    <col min="3" max="3" width="10" bestFit="1" customWidth="1"/>
    <col min="4" max="4" width="10.85546875" bestFit="1" customWidth="1"/>
    <col min="5" max="5" width="10" bestFit="1" customWidth="1"/>
    <col min="7" max="8" width="8.7109375" bestFit="1" customWidth="1"/>
    <col min="9" max="9" width="8.42578125" customWidth="1"/>
    <col min="10" max="10" width="7.7109375" customWidth="1"/>
    <col min="11" max="11" width="6.85546875" customWidth="1"/>
    <col min="12" max="12" width="10" bestFit="1" customWidth="1"/>
    <col min="13" max="13" width="9.7109375" customWidth="1"/>
    <col min="14" max="14" width="9.42578125" customWidth="1"/>
  </cols>
  <sheetData>
    <row r="1" spans="1:14" x14ac:dyDescent="0.2">
      <c r="A1" s="12" t="s">
        <v>517</v>
      </c>
      <c r="M1" s="2"/>
      <c r="N1" s="2"/>
    </row>
    <row r="2" spans="1:14" ht="14.25" x14ac:dyDescent="0.2">
      <c r="A2" s="35" t="s">
        <v>518</v>
      </c>
      <c r="M2" s="2"/>
      <c r="N2" s="68" t="str">
        <f>'R2 2021'!$O$56</f>
        <v>2021-12</v>
      </c>
    </row>
    <row r="3" spans="1:14" x14ac:dyDescent="0.2">
      <c r="A3" s="390" t="s">
        <v>112</v>
      </c>
      <c r="B3" s="453" t="s">
        <v>2</v>
      </c>
      <c r="C3" s="454" t="s">
        <v>3</v>
      </c>
      <c r="D3" s="445" t="s">
        <v>4</v>
      </c>
      <c r="E3" s="416" t="s">
        <v>5</v>
      </c>
      <c r="F3" s="453" t="s">
        <v>6</v>
      </c>
      <c r="G3" s="445" t="s">
        <v>4</v>
      </c>
      <c r="H3" s="445" t="s">
        <v>5</v>
      </c>
      <c r="I3" s="455" t="s">
        <v>7</v>
      </c>
      <c r="J3" s="445" t="s">
        <v>4</v>
      </c>
      <c r="K3" s="416" t="s">
        <v>5</v>
      </c>
      <c r="L3" s="453" t="s">
        <v>8</v>
      </c>
      <c r="M3" s="445" t="s">
        <v>9</v>
      </c>
      <c r="N3" s="445" t="s">
        <v>10</v>
      </c>
    </row>
    <row r="4" spans="1:14" x14ac:dyDescent="0.2">
      <c r="A4" s="398" t="s">
        <v>113</v>
      </c>
      <c r="B4" s="456" t="s">
        <v>13</v>
      </c>
      <c r="C4" s="457" t="s">
        <v>14</v>
      </c>
      <c r="D4" s="450" t="s">
        <v>15</v>
      </c>
      <c r="E4" s="452" t="s">
        <v>16</v>
      </c>
      <c r="F4" s="456" t="s">
        <v>17</v>
      </c>
      <c r="G4" s="450" t="s">
        <v>15</v>
      </c>
      <c r="H4" s="450" t="s">
        <v>16</v>
      </c>
      <c r="I4" s="458" t="s">
        <v>18</v>
      </c>
      <c r="J4" s="450" t="s">
        <v>15</v>
      </c>
      <c r="K4" s="452" t="s">
        <v>16</v>
      </c>
      <c r="L4" s="456" t="s">
        <v>19</v>
      </c>
      <c r="M4" s="450" t="s">
        <v>20</v>
      </c>
      <c r="N4" s="447" t="s">
        <v>21</v>
      </c>
    </row>
    <row r="5" spans="1:14" x14ac:dyDescent="0.2">
      <c r="A5" s="24" t="s">
        <v>114</v>
      </c>
      <c r="B5" s="132">
        <v>117</v>
      </c>
      <c r="C5" s="38">
        <v>10530</v>
      </c>
      <c r="D5" s="38">
        <v>8368</v>
      </c>
      <c r="E5" s="38">
        <v>2162</v>
      </c>
      <c r="F5" s="39">
        <v>312</v>
      </c>
      <c r="G5" s="38">
        <v>215</v>
      </c>
      <c r="H5" s="40">
        <v>97</v>
      </c>
      <c r="I5" s="38">
        <v>12</v>
      </c>
      <c r="J5" s="38">
        <v>6</v>
      </c>
      <c r="K5" s="38">
        <v>6</v>
      </c>
      <c r="L5" s="39">
        <v>10854</v>
      </c>
      <c r="M5" s="38">
        <v>8589</v>
      </c>
      <c r="N5" s="40">
        <v>2265</v>
      </c>
    </row>
    <row r="6" spans="1:14" x14ac:dyDescent="0.2">
      <c r="A6" s="24" t="s">
        <v>115</v>
      </c>
      <c r="B6" s="132">
        <v>10</v>
      </c>
      <c r="C6" s="38">
        <v>230</v>
      </c>
      <c r="D6" s="38">
        <v>197</v>
      </c>
      <c r="E6" s="38">
        <v>33</v>
      </c>
      <c r="F6" s="39">
        <v>6</v>
      </c>
      <c r="G6" s="38">
        <v>6</v>
      </c>
      <c r="H6" s="40">
        <v>0</v>
      </c>
      <c r="I6" s="38">
        <v>0</v>
      </c>
      <c r="J6" s="38">
        <v>0</v>
      </c>
      <c r="K6" s="38">
        <v>0</v>
      </c>
      <c r="L6" s="39">
        <v>236</v>
      </c>
      <c r="M6" s="38">
        <v>203</v>
      </c>
      <c r="N6" s="40">
        <v>33</v>
      </c>
    </row>
    <row r="7" spans="1:14" x14ac:dyDescent="0.2">
      <c r="A7" s="24" t="s">
        <v>116</v>
      </c>
      <c r="B7" s="132">
        <v>120</v>
      </c>
      <c r="C7" s="38">
        <v>491</v>
      </c>
      <c r="D7" s="38">
        <v>223</v>
      </c>
      <c r="E7" s="38">
        <v>268</v>
      </c>
      <c r="F7" s="39">
        <v>58</v>
      </c>
      <c r="G7" s="38">
        <v>28</v>
      </c>
      <c r="H7" s="40">
        <v>30</v>
      </c>
      <c r="I7" s="38">
        <v>0</v>
      </c>
      <c r="J7" s="38">
        <v>0</v>
      </c>
      <c r="K7" s="38">
        <v>0</v>
      </c>
      <c r="L7" s="39">
        <v>549</v>
      </c>
      <c r="M7" s="38">
        <v>251</v>
      </c>
      <c r="N7" s="40">
        <v>298</v>
      </c>
    </row>
    <row r="8" spans="1:14" x14ac:dyDescent="0.2">
      <c r="A8" s="24" t="s">
        <v>117</v>
      </c>
      <c r="B8" s="132">
        <v>26</v>
      </c>
      <c r="C8" s="38">
        <v>134</v>
      </c>
      <c r="D8" s="38">
        <v>109</v>
      </c>
      <c r="E8" s="38">
        <v>25</v>
      </c>
      <c r="F8" s="39">
        <v>53</v>
      </c>
      <c r="G8" s="38">
        <v>36</v>
      </c>
      <c r="H8" s="40">
        <v>17</v>
      </c>
      <c r="I8" s="38">
        <v>195</v>
      </c>
      <c r="J8" s="38">
        <v>145</v>
      </c>
      <c r="K8" s="38">
        <v>50</v>
      </c>
      <c r="L8" s="39">
        <v>382</v>
      </c>
      <c r="M8" s="38">
        <v>290</v>
      </c>
      <c r="N8" s="40">
        <v>92</v>
      </c>
    </row>
    <row r="9" spans="1:14" x14ac:dyDescent="0.2">
      <c r="A9" s="24" t="s">
        <v>118</v>
      </c>
      <c r="B9" s="132"/>
      <c r="C9" s="38"/>
      <c r="D9" s="38"/>
      <c r="E9" s="38"/>
      <c r="F9" s="39"/>
      <c r="G9" s="38"/>
      <c r="H9" s="40"/>
      <c r="I9" s="38"/>
      <c r="J9" s="38"/>
      <c r="K9" s="38"/>
      <c r="L9" s="39"/>
      <c r="M9" s="38"/>
      <c r="N9" s="40"/>
    </row>
    <row r="10" spans="1:14" x14ac:dyDescent="0.2">
      <c r="A10" s="24" t="s">
        <v>119</v>
      </c>
      <c r="B10" s="132"/>
      <c r="C10" s="38"/>
      <c r="D10" s="38"/>
      <c r="E10" s="38"/>
      <c r="F10" s="39"/>
      <c r="G10" s="38"/>
      <c r="H10" s="40"/>
      <c r="I10" s="38"/>
      <c r="J10" s="38"/>
      <c r="K10" s="38"/>
      <c r="L10" s="39"/>
      <c r="M10" s="38"/>
      <c r="N10" s="40"/>
    </row>
    <row r="11" spans="1:14" ht="15" x14ac:dyDescent="0.25">
      <c r="A11" s="570" t="s">
        <v>120</v>
      </c>
      <c r="B11" s="571">
        <v>273</v>
      </c>
      <c r="C11" s="572">
        <v>11385</v>
      </c>
      <c r="D11" s="572">
        <v>8897</v>
      </c>
      <c r="E11" s="572">
        <v>2488</v>
      </c>
      <c r="F11" s="573">
        <v>429</v>
      </c>
      <c r="G11" s="572">
        <v>285</v>
      </c>
      <c r="H11" s="574">
        <v>144</v>
      </c>
      <c r="I11" s="572">
        <v>207</v>
      </c>
      <c r="J11" s="572">
        <v>151</v>
      </c>
      <c r="K11" s="572">
        <v>56</v>
      </c>
      <c r="L11" s="573">
        <v>12021</v>
      </c>
      <c r="M11" s="572">
        <v>9333</v>
      </c>
      <c r="N11" s="574">
        <v>2688</v>
      </c>
    </row>
    <row r="12" spans="1:14" x14ac:dyDescent="0.2">
      <c r="A12" s="126" t="s">
        <v>114</v>
      </c>
      <c r="B12" s="133">
        <v>190</v>
      </c>
      <c r="C12" s="127">
        <v>3929</v>
      </c>
      <c r="D12" s="127">
        <v>3046</v>
      </c>
      <c r="E12" s="127">
        <v>883</v>
      </c>
      <c r="F12" s="136">
        <v>867</v>
      </c>
      <c r="G12" s="127">
        <v>653</v>
      </c>
      <c r="H12" s="128">
        <v>214</v>
      </c>
      <c r="I12" s="127">
        <v>0</v>
      </c>
      <c r="J12" s="127">
        <v>0</v>
      </c>
      <c r="K12" s="127">
        <v>0</v>
      </c>
      <c r="L12" s="136">
        <v>4796</v>
      </c>
      <c r="M12" s="127">
        <v>3699</v>
      </c>
      <c r="N12" s="128">
        <v>1097</v>
      </c>
    </row>
    <row r="13" spans="1:14" x14ac:dyDescent="0.2">
      <c r="A13" s="24" t="s">
        <v>115</v>
      </c>
      <c r="B13" s="132">
        <v>10</v>
      </c>
      <c r="C13" s="38">
        <v>56</v>
      </c>
      <c r="D13" s="38">
        <v>30</v>
      </c>
      <c r="E13" s="38">
        <v>26</v>
      </c>
      <c r="F13" s="39">
        <v>7</v>
      </c>
      <c r="G13" s="38">
        <v>4</v>
      </c>
      <c r="H13" s="40">
        <v>3</v>
      </c>
      <c r="I13" s="38">
        <v>9</v>
      </c>
      <c r="J13" s="38">
        <v>7</v>
      </c>
      <c r="K13" s="38">
        <v>2</v>
      </c>
      <c r="L13" s="39">
        <v>72</v>
      </c>
      <c r="M13" s="38">
        <v>41</v>
      </c>
      <c r="N13" s="40">
        <v>31</v>
      </c>
    </row>
    <row r="14" spans="1:14" x14ac:dyDescent="0.2">
      <c r="A14" s="24" t="s">
        <v>116</v>
      </c>
      <c r="B14" s="132">
        <v>388</v>
      </c>
      <c r="C14" s="38">
        <v>1554</v>
      </c>
      <c r="D14" s="38">
        <v>740</v>
      </c>
      <c r="E14" s="38">
        <v>814</v>
      </c>
      <c r="F14" s="39">
        <v>221</v>
      </c>
      <c r="G14" s="38">
        <v>109</v>
      </c>
      <c r="H14" s="40">
        <v>112</v>
      </c>
      <c r="I14" s="38">
        <v>0</v>
      </c>
      <c r="J14" s="38">
        <v>0</v>
      </c>
      <c r="K14" s="38">
        <v>0</v>
      </c>
      <c r="L14" s="39">
        <v>1775</v>
      </c>
      <c r="M14" s="38">
        <v>849</v>
      </c>
      <c r="N14" s="40">
        <v>926</v>
      </c>
    </row>
    <row r="15" spans="1:14" x14ac:dyDescent="0.2">
      <c r="A15" s="24" t="s">
        <v>117</v>
      </c>
      <c r="B15" s="132">
        <v>64</v>
      </c>
      <c r="C15" s="38">
        <v>602</v>
      </c>
      <c r="D15" s="38">
        <v>480</v>
      </c>
      <c r="E15" s="38">
        <v>122</v>
      </c>
      <c r="F15" s="39">
        <v>62</v>
      </c>
      <c r="G15" s="38">
        <v>40</v>
      </c>
      <c r="H15" s="40">
        <v>22</v>
      </c>
      <c r="I15" s="38">
        <v>165</v>
      </c>
      <c r="J15" s="38">
        <v>85</v>
      </c>
      <c r="K15" s="38">
        <v>80</v>
      </c>
      <c r="L15" s="39">
        <v>829</v>
      </c>
      <c r="M15" s="38">
        <v>605</v>
      </c>
      <c r="N15" s="40">
        <v>224</v>
      </c>
    </row>
    <row r="16" spans="1:14" x14ac:dyDescent="0.2">
      <c r="A16" s="24" t="s">
        <v>118</v>
      </c>
      <c r="B16" s="132"/>
      <c r="C16" s="38"/>
      <c r="D16" s="38"/>
      <c r="E16" s="38"/>
      <c r="F16" s="39"/>
      <c r="G16" s="38"/>
      <c r="H16" s="40"/>
      <c r="I16" s="38"/>
      <c r="J16" s="38"/>
      <c r="K16" s="38"/>
      <c r="L16" s="39"/>
      <c r="M16" s="38"/>
      <c r="N16" s="40"/>
    </row>
    <row r="17" spans="1:14" x14ac:dyDescent="0.2">
      <c r="A17" s="24" t="s">
        <v>119</v>
      </c>
      <c r="B17" s="132"/>
      <c r="C17" s="38"/>
      <c r="D17" s="38"/>
      <c r="E17" s="38"/>
      <c r="F17" s="39"/>
      <c r="G17" s="38"/>
      <c r="H17" s="40"/>
      <c r="I17" s="38"/>
      <c r="J17" s="38"/>
      <c r="K17" s="38"/>
      <c r="L17" s="39"/>
      <c r="M17" s="38"/>
      <c r="N17" s="40"/>
    </row>
    <row r="18" spans="1:14" ht="15" x14ac:dyDescent="0.25">
      <c r="A18" s="575" t="s">
        <v>121</v>
      </c>
      <c r="B18" s="576">
        <v>652</v>
      </c>
      <c r="C18" s="577">
        <v>6141</v>
      </c>
      <c r="D18" s="577">
        <v>4296</v>
      </c>
      <c r="E18" s="577">
        <v>1845</v>
      </c>
      <c r="F18" s="578">
        <v>1157</v>
      </c>
      <c r="G18" s="577">
        <v>806</v>
      </c>
      <c r="H18" s="579">
        <v>351</v>
      </c>
      <c r="I18" s="577">
        <v>174</v>
      </c>
      <c r="J18" s="577">
        <v>92</v>
      </c>
      <c r="K18" s="577">
        <v>82</v>
      </c>
      <c r="L18" s="578">
        <v>7472</v>
      </c>
      <c r="M18" s="577">
        <v>5194</v>
      </c>
      <c r="N18" s="579">
        <v>2278</v>
      </c>
    </row>
    <row r="19" spans="1:14" x14ac:dyDescent="0.2">
      <c r="A19" s="24" t="s">
        <v>114</v>
      </c>
      <c r="B19" s="132">
        <v>211</v>
      </c>
      <c r="C19" s="38">
        <v>7743</v>
      </c>
      <c r="D19" s="38">
        <v>6392</v>
      </c>
      <c r="E19" s="38">
        <v>1351</v>
      </c>
      <c r="F19" s="39">
        <v>700</v>
      </c>
      <c r="G19" s="38">
        <v>427</v>
      </c>
      <c r="H19" s="40">
        <v>273</v>
      </c>
      <c r="I19" s="38">
        <v>95</v>
      </c>
      <c r="J19" s="38">
        <v>42</v>
      </c>
      <c r="K19" s="38">
        <v>53</v>
      </c>
      <c r="L19" s="39">
        <v>8538</v>
      </c>
      <c r="M19" s="38">
        <v>6861</v>
      </c>
      <c r="N19" s="40">
        <v>1677</v>
      </c>
    </row>
    <row r="20" spans="1:14" x14ac:dyDescent="0.2">
      <c r="A20" s="24" t="s">
        <v>115</v>
      </c>
      <c r="B20" s="132">
        <v>7</v>
      </c>
      <c r="C20" s="38">
        <v>27</v>
      </c>
      <c r="D20" s="38">
        <v>25</v>
      </c>
      <c r="E20" s="38">
        <v>2</v>
      </c>
      <c r="F20" s="39">
        <v>5</v>
      </c>
      <c r="G20" s="38">
        <v>2</v>
      </c>
      <c r="H20" s="40">
        <v>3</v>
      </c>
      <c r="I20" s="38">
        <v>7</v>
      </c>
      <c r="J20" s="38">
        <v>7</v>
      </c>
      <c r="K20" s="38">
        <v>0</v>
      </c>
      <c r="L20" s="39">
        <v>39</v>
      </c>
      <c r="M20" s="38">
        <v>34</v>
      </c>
      <c r="N20" s="40">
        <v>5</v>
      </c>
    </row>
    <row r="21" spans="1:14" x14ac:dyDescent="0.2">
      <c r="A21" s="24" t="s">
        <v>116</v>
      </c>
      <c r="B21" s="132">
        <v>611</v>
      </c>
      <c r="C21" s="38">
        <v>2349</v>
      </c>
      <c r="D21" s="38">
        <v>1292</v>
      </c>
      <c r="E21" s="38">
        <v>1057</v>
      </c>
      <c r="F21" s="39">
        <v>662</v>
      </c>
      <c r="G21" s="38">
        <v>325</v>
      </c>
      <c r="H21" s="40">
        <v>337</v>
      </c>
      <c r="I21" s="38">
        <v>0</v>
      </c>
      <c r="J21" s="38">
        <v>0</v>
      </c>
      <c r="K21" s="38">
        <v>0</v>
      </c>
      <c r="L21" s="39">
        <v>3011</v>
      </c>
      <c r="M21" s="38">
        <v>1617</v>
      </c>
      <c r="N21" s="40">
        <v>1394</v>
      </c>
    </row>
    <row r="22" spans="1:14" x14ac:dyDescent="0.2">
      <c r="A22" s="24" t="s">
        <v>117</v>
      </c>
      <c r="B22" s="132">
        <v>104</v>
      </c>
      <c r="C22" s="38">
        <v>832</v>
      </c>
      <c r="D22" s="38">
        <v>654</v>
      </c>
      <c r="E22" s="38">
        <v>178</v>
      </c>
      <c r="F22" s="39">
        <v>379</v>
      </c>
      <c r="G22" s="38">
        <v>256</v>
      </c>
      <c r="H22" s="40">
        <v>123</v>
      </c>
      <c r="I22" s="38">
        <v>431</v>
      </c>
      <c r="J22" s="38">
        <v>316</v>
      </c>
      <c r="K22" s="38">
        <v>115</v>
      </c>
      <c r="L22" s="39">
        <v>1642</v>
      </c>
      <c r="M22" s="38">
        <v>1226</v>
      </c>
      <c r="N22" s="40">
        <v>416</v>
      </c>
    </row>
    <row r="23" spans="1:14" x14ac:dyDescent="0.2">
      <c r="A23" s="24" t="s">
        <v>118</v>
      </c>
      <c r="B23" s="132"/>
      <c r="C23" s="38"/>
      <c r="D23" s="38"/>
      <c r="E23" s="38"/>
      <c r="F23" s="39"/>
      <c r="G23" s="38"/>
      <c r="H23" s="40"/>
      <c r="I23" s="38"/>
      <c r="J23" s="38"/>
      <c r="K23" s="38"/>
      <c r="L23" s="39"/>
      <c r="M23" s="38"/>
      <c r="N23" s="40"/>
    </row>
    <row r="24" spans="1:14" x14ac:dyDescent="0.2">
      <c r="A24" s="24" t="s">
        <v>119</v>
      </c>
      <c r="B24" s="132"/>
      <c r="C24" s="38"/>
      <c r="D24" s="38"/>
      <c r="E24" s="38"/>
      <c r="F24" s="39"/>
      <c r="G24" s="38"/>
      <c r="H24" s="40"/>
      <c r="I24" s="38"/>
      <c r="J24" s="38"/>
      <c r="K24" s="38"/>
      <c r="L24" s="39"/>
      <c r="M24" s="38"/>
      <c r="N24" s="40"/>
    </row>
    <row r="25" spans="1:14" ht="15" x14ac:dyDescent="0.25">
      <c r="A25" s="580" t="s">
        <v>122</v>
      </c>
      <c r="B25" s="581">
        <v>933</v>
      </c>
      <c r="C25" s="582">
        <v>10951</v>
      </c>
      <c r="D25" s="582">
        <v>8363</v>
      </c>
      <c r="E25" s="582">
        <v>2588</v>
      </c>
      <c r="F25" s="583">
        <v>1746</v>
      </c>
      <c r="G25" s="582">
        <v>1010</v>
      </c>
      <c r="H25" s="584">
        <v>736</v>
      </c>
      <c r="I25" s="582">
        <v>533</v>
      </c>
      <c r="J25" s="582">
        <v>365</v>
      </c>
      <c r="K25" s="582">
        <v>168</v>
      </c>
      <c r="L25" s="583">
        <v>13230</v>
      </c>
      <c r="M25" s="582">
        <v>9738</v>
      </c>
      <c r="N25" s="584">
        <v>3492</v>
      </c>
    </row>
    <row r="26" spans="1:14" x14ac:dyDescent="0.2">
      <c r="A26" s="129" t="s">
        <v>114</v>
      </c>
      <c r="B26" s="134">
        <v>518</v>
      </c>
      <c r="C26" s="130">
        <v>22202</v>
      </c>
      <c r="D26" s="130">
        <v>17806</v>
      </c>
      <c r="E26" s="130">
        <v>4396</v>
      </c>
      <c r="F26" s="137">
        <v>1879</v>
      </c>
      <c r="G26" s="130">
        <v>1295</v>
      </c>
      <c r="H26" s="131">
        <v>584</v>
      </c>
      <c r="I26" s="130">
        <v>107</v>
      </c>
      <c r="J26" s="130">
        <v>48</v>
      </c>
      <c r="K26" s="130">
        <v>59</v>
      </c>
      <c r="L26" s="137">
        <v>24188</v>
      </c>
      <c r="M26" s="130">
        <v>19149</v>
      </c>
      <c r="N26" s="131">
        <v>5039</v>
      </c>
    </row>
    <row r="27" spans="1:14" x14ac:dyDescent="0.2">
      <c r="A27" s="125" t="s">
        <v>115</v>
      </c>
      <c r="B27" s="135">
        <v>27</v>
      </c>
      <c r="C27" s="41">
        <v>313</v>
      </c>
      <c r="D27" s="41">
        <v>252</v>
      </c>
      <c r="E27" s="41">
        <v>61</v>
      </c>
      <c r="F27" s="42">
        <v>18</v>
      </c>
      <c r="G27" s="41">
        <v>12</v>
      </c>
      <c r="H27" s="43">
        <v>6</v>
      </c>
      <c r="I27" s="41">
        <v>16</v>
      </c>
      <c r="J27" s="41">
        <v>14</v>
      </c>
      <c r="K27" s="41">
        <v>2</v>
      </c>
      <c r="L27" s="42">
        <v>347</v>
      </c>
      <c r="M27" s="41">
        <v>278</v>
      </c>
      <c r="N27" s="43">
        <v>69</v>
      </c>
    </row>
    <row r="28" spans="1:14" x14ac:dyDescent="0.2">
      <c r="A28" s="125" t="s">
        <v>116</v>
      </c>
      <c r="B28" s="135">
        <v>1119</v>
      </c>
      <c r="C28" s="41">
        <v>4394</v>
      </c>
      <c r="D28" s="41">
        <v>2255</v>
      </c>
      <c r="E28" s="41">
        <v>2139</v>
      </c>
      <c r="F28" s="42">
        <v>941</v>
      </c>
      <c r="G28" s="41">
        <v>462</v>
      </c>
      <c r="H28" s="43">
        <v>479</v>
      </c>
      <c r="I28" s="41">
        <v>0</v>
      </c>
      <c r="J28" s="41">
        <v>0</v>
      </c>
      <c r="K28" s="41">
        <v>0</v>
      </c>
      <c r="L28" s="42">
        <v>5335</v>
      </c>
      <c r="M28" s="41">
        <v>2717</v>
      </c>
      <c r="N28" s="43">
        <v>2618</v>
      </c>
    </row>
    <row r="29" spans="1:14" x14ac:dyDescent="0.2">
      <c r="A29" s="125" t="s">
        <v>117</v>
      </c>
      <c r="B29" s="135">
        <v>194</v>
      </c>
      <c r="C29" s="41">
        <v>1568</v>
      </c>
      <c r="D29" s="41">
        <v>1243</v>
      </c>
      <c r="E29" s="41">
        <v>325</v>
      </c>
      <c r="F29" s="42">
        <v>494</v>
      </c>
      <c r="G29" s="41">
        <v>332</v>
      </c>
      <c r="H29" s="43">
        <v>162</v>
      </c>
      <c r="I29" s="41">
        <v>791</v>
      </c>
      <c r="J29" s="41">
        <v>546</v>
      </c>
      <c r="K29" s="41">
        <v>245</v>
      </c>
      <c r="L29" s="42">
        <v>2853</v>
      </c>
      <c r="M29" s="41">
        <v>2121</v>
      </c>
      <c r="N29" s="43">
        <v>732</v>
      </c>
    </row>
    <row r="30" spans="1:14" x14ac:dyDescent="0.2">
      <c r="A30" s="125" t="s">
        <v>118</v>
      </c>
      <c r="B30" s="135">
        <v>0</v>
      </c>
      <c r="C30" s="41">
        <v>0</v>
      </c>
      <c r="D30" s="41">
        <v>0</v>
      </c>
      <c r="E30" s="41">
        <v>0</v>
      </c>
      <c r="F30" s="42">
        <v>0</v>
      </c>
      <c r="G30" s="41">
        <v>0</v>
      </c>
      <c r="H30" s="43">
        <v>0</v>
      </c>
      <c r="I30" s="41">
        <v>0</v>
      </c>
      <c r="J30" s="41">
        <v>0</v>
      </c>
      <c r="K30" s="41">
        <v>0</v>
      </c>
      <c r="L30" s="42">
        <v>0</v>
      </c>
      <c r="M30" s="41">
        <v>0</v>
      </c>
      <c r="N30" s="43">
        <v>0</v>
      </c>
    </row>
    <row r="31" spans="1:14" x14ac:dyDescent="0.2">
      <c r="A31" s="125" t="s">
        <v>119</v>
      </c>
      <c r="B31" s="135">
        <v>0</v>
      </c>
      <c r="C31" s="41">
        <v>0</v>
      </c>
      <c r="D31" s="41">
        <v>0</v>
      </c>
      <c r="E31" s="41">
        <v>0</v>
      </c>
      <c r="F31" s="42">
        <v>0</v>
      </c>
      <c r="G31" s="41">
        <v>0</v>
      </c>
      <c r="H31" s="43">
        <v>0</v>
      </c>
      <c r="I31" s="41">
        <v>0</v>
      </c>
      <c r="J31" s="41">
        <v>0</v>
      </c>
      <c r="K31" s="41">
        <v>0</v>
      </c>
      <c r="L31" s="42">
        <v>0</v>
      </c>
      <c r="M31" s="41">
        <v>0</v>
      </c>
      <c r="N31" s="43">
        <v>0</v>
      </c>
    </row>
    <row r="32" spans="1:14" ht="21" customHeight="1" x14ac:dyDescent="0.2">
      <c r="A32" s="609" t="s">
        <v>25</v>
      </c>
      <c r="B32" s="610">
        <v>1858</v>
      </c>
      <c r="C32" s="611">
        <v>28477</v>
      </c>
      <c r="D32" s="611">
        <v>21556</v>
      </c>
      <c r="E32" s="611">
        <v>6921</v>
      </c>
      <c r="F32" s="612">
        <v>3332</v>
      </c>
      <c r="G32" s="611">
        <v>2101</v>
      </c>
      <c r="H32" s="613">
        <v>1231</v>
      </c>
      <c r="I32" s="611">
        <v>914</v>
      </c>
      <c r="J32" s="611">
        <v>608</v>
      </c>
      <c r="K32" s="611">
        <v>306</v>
      </c>
      <c r="L32" s="612">
        <v>32723</v>
      </c>
      <c r="M32" s="611">
        <v>24265</v>
      </c>
      <c r="N32" s="613">
        <v>8458</v>
      </c>
    </row>
    <row r="33" spans="1:14" x14ac:dyDescent="0.2">
      <c r="A33" s="6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  <c r="N33" s="10"/>
    </row>
    <row r="34" spans="1:14" ht="15.75" x14ac:dyDescent="0.25">
      <c r="A34" s="140" t="str">
        <f>'R2 2021'!A56</f>
        <v>Datos acumulados año 2021 / 2021eko datu metatuak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5"/>
      <c r="N34" s="5"/>
    </row>
    <row r="35" spans="1:14" x14ac:dyDescent="0.2">
      <c r="A35" s="442" t="s">
        <v>1</v>
      </c>
      <c r="B35" s="443" t="s">
        <v>2</v>
      </c>
      <c r="C35" s="444" t="s">
        <v>3</v>
      </c>
      <c r="D35" s="445" t="s">
        <v>9</v>
      </c>
      <c r="E35" s="416" t="s">
        <v>10</v>
      </c>
      <c r="F35" s="443" t="s">
        <v>6</v>
      </c>
      <c r="G35" s="445" t="s">
        <v>4</v>
      </c>
      <c r="H35" s="445" t="s">
        <v>5</v>
      </c>
      <c r="I35" s="446" t="s">
        <v>7</v>
      </c>
      <c r="J35" s="445" t="s">
        <v>4</v>
      </c>
      <c r="K35" s="416" t="s">
        <v>5</v>
      </c>
      <c r="L35" s="443" t="s">
        <v>8</v>
      </c>
      <c r="M35" s="445" t="s">
        <v>9</v>
      </c>
      <c r="N35" s="445" t="s">
        <v>10</v>
      </c>
    </row>
    <row r="36" spans="1:14" x14ac:dyDescent="0.2">
      <c r="A36" s="404" t="s">
        <v>12</v>
      </c>
      <c r="B36" s="447" t="s">
        <v>13</v>
      </c>
      <c r="C36" s="448" t="s">
        <v>14</v>
      </c>
      <c r="D36" s="447" t="s">
        <v>20</v>
      </c>
      <c r="E36" s="449" t="s">
        <v>123</v>
      </c>
      <c r="F36" s="447" t="s">
        <v>17</v>
      </c>
      <c r="G36" s="450" t="s">
        <v>15</v>
      </c>
      <c r="H36" s="450" t="s">
        <v>16</v>
      </c>
      <c r="I36" s="451" t="s">
        <v>18</v>
      </c>
      <c r="J36" s="450" t="s">
        <v>15</v>
      </c>
      <c r="K36" s="452" t="s">
        <v>16</v>
      </c>
      <c r="L36" s="450" t="s">
        <v>19</v>
      </c>
      <c r="M36" s="447" t="s">
        <v>20</v>
      </c>
      <c r="N36" s="447" t="s">
        <v>21</v>
      </c>
    </row>
    <row r="37" spans="1:14" ht="14.25" x14ac:dyDescent="0.2">
      <c r="A37" s="343" t="s">
        <v>22</v>
      </c>
      <c r="B37" s="344">
        <v>273</v>
      </c>
      <c r="C37" s="345">
        <v>11385</v>
      </c>
      <c r="D37" s="345">
        <v>8897</v>
      </c>
      <c r="E37" s="345">
        <v>2488</v>
      </c>
      <c r="F37" s="346">
        <v>429</v>
      </c>
      <c r="G37" s="345">
        <v>285</v>
      </c>
      <c r="H37" s="347">
        <v>144</v>
      </c>
      <c r="I37" s="345">
        <v>207</v>
      </c>
      <c r="J37" s="345">
        <v>151</v>
      </c>
      <c r="K37" s="345">
        <v>56</v>
      </c>
      <c r="L37" s="346">
        <v>12021</v>
      </c>
      <c r="M37" s="345">
        <v>9333</v>
      </c>
      <c r="N37" s="347">
        <v>2688</v>
      </c>
    </row>
    <row r="38" spans="1:14" ht="14.25" x14ac:dyDescent="0.2">
      <c r="A38" s="348" t="s">
        <v>23</v>
      </c>
      <c r="B38" s="349">
        <v>652</v>
      </c>
      <c r="C38" s="350">
        <v>6141</v>
      </c>
      <c r="D38" s="350">
        <v>4296</v>
      </c>
      <c r="E38" s="350">
        <v>1845</v>
      </c>
      <c r="F38" s="351">
        <v>1157</v>
      </c>
      <c r="G38" s="350">
        <v>806</v>
      </c>
      <c r="H38" s="352">
        <v>351</v>
      </c>
      <c r="I38" s="350">
        <v>174</v>
      </c>
      <c r="J38" s="350">
        <v>92</v>
      </c>
      <c r="K38" s="350">
        <v>82</v>
      </c>
      <c r="L38" s="351">
        <v>7472</v>
      </c>
      <c r="M38" s="350">
        <v>5194</v>
      </c>
      <c r="N38" s="352">
        <v>2278</v>
      </c>
    </row>
    <row r="39" spans="1:14" ht="14.25" x14ac:dyDescent="0.2">
      <c r="A39" s="267" t="s">
        <v>24</v>
      </c>
      <c r="B39" s="268">
        <v>933</v>
      </c>
      <c r="C39" s="269">
        <v>10951</v>
      </c>
      <c r="D39" s="269">
        <v>8363</v>
      </c>
      <c r="E39" s="269">
        <v>2588</v>
      </c>
      <c r="F39" s="270">
        <v>1746</v>
      </c>
      <c r="G39" s="269">
        <v>1010</v>
      </c>
      <c r="H39" s="271">
        <v>736</v>
      </c>
      <c r="I39" s="269">
        <v>533</v>
      </c>
      <c r="J39" s="269">
        <v>365</v>
      </c>
      <c r="K39" s="269">
        <v>168</v>
      </c>
      <c r="L39" s="270">
        <v>13230</v>
      </c>
      <c r="M39" s="269">
        <v>9738</v>
      </c>
      <c r="N39" s="271">
        <v>3492</v>
      </c>
    </row>
    <row r="40" spans="1:14" ht="18.75" x14ac:dyDescent="0.3">
      <c r="A40" s="356" t="s">
        <v>25</v>
      </c>
      <c r="B40" s="752">
        <v>1858</v>
      </c>
      <c r="C40" s="753">
        <v>28477</v>
      </c>
      <c r="D40" s="753">
        <v>21556</v>
      </c>
      <c r="E40" s="753">
        <v>6921</v>
      </c>
      <c r="F40" s="754">
        <v>3332</v>
      </c>
      <c r="G40" s="753">
        <v>2101</v>
      </c>
      <c r="H40" s="755">
        <v>1231</v>
      </c>
      <c r="I40" s="753">
        <v>914</v>
      </c>
      <c r="J40" s="753">
        <v>608</v>
      </c>
      <c r="K40" s="753">
        <v>306</v>
      </c>
      <c r="L40" s="754">
        <v>32723</v>
      </c>
      <c r="M40" s="753">
        <v>24265</v>
      </c>
      <c r="N40" s="755">
        <v>8458</v>
      </c>
    </row>
    <row r="79" spans="1:10" x14ac:dyDescent="0.2">
      <c r="A79" s="6" t="s">
        <v>54</v>
      </c>
      <c r="B79" s="18"/>
      <c r="J79" s="6" t="s">
        <v>32</v>
      </c>
    </row>
    <row r="80" spans="1:10" x14ac:dyDescent="0.2">
      <c r="A80" s="711" t="s">
        <v>456</v>
      </c>
      <c r="B80" s="18"/>
    </row>
  </sheetData>
  <hyperlinks>
    <hyperlink ref="A80" r:id="rId1"/>
  </hyperlinks>
  <pageMargins left="0.35433070866141736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showZeros="0" zoomScaleNormal="100" workbookViewId="0">
      <selection activeCell="J19" sqref="J19"/>
    </sheetView>
  </sheetViews>
  <sheetFormatPr baseColWidth="10" defaultColWidth="9.140625" defaultRowHeight="12.75" x14ac:dyDescent="0.2"/>
  <cols>
    <col min="1" max="1" width="23" customWidth="1"/>
    <col min="3" max="5" width="10" bestFit="1" customWidth="1"/>
    <col min="7" max="7" width="8" customWidth="1"/>
    <col min="8" max="8" width="8.42578125" customWidth="1"/>
    <col min="9" max="9" width="8.85546875" customWidth="1"/>
    <col min="10" max="10" width="7" customWidth="1"/>
    <col min="11" max="11" width="6.28515625" customWidth="1"/>
    <col min="12" max="14" width="10" bestFit="1" customWidth="1"/>
  </cols>
  <sheetData>
    <row r="1" spans="1:14" x14ac:dyDescent="0.2">
      <c r="A1" s="11" t="s">
        <v>519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4.25" x14ac:dyDescent="0.2">
      <c r="A2" s="501" t="s">
        <v>520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68" t="str">
        <f>'R2 2021'!$O$56</f>
        <v>2021-12</v>
      </c>
    </row>
    <row r="3" spans="1:14" x14ac:dyDescent="0.2">
      <c r="A3" s="497" t="s">
        <v>124</v>
      </c>
      <c r="B3" s="479" t="s">
        <v>2</v>
      </c>
      <c r="C3" s="480" t="s">
        <v>3</v>
      </c>
      <c r="D3" s="498" t="s">
        <v>4</v>
      </c>
      <c r="E3" s="428" t="s">
        <v>5</v>
      </c>
      <c r="F3" s="488" t="s">
        <v>6</v>
      </c>
      <c r="G3" s="487" t="s">
        <v>4</v>
      </c>
      <c r="H3" s="489" t="s">
        <v>5</v>
      </c>
      <c r="I3" s="480" t="s">
        <v>7</v>
      </c>
      <c r="J3" s="487" t="s">
        <v>4</v>
      </c>
      <c r="K3" s="487" t="s">
        <v>5</v>
      </c>
      <c r="L3" s="488" t="s">
        <v>8</v>
      </c>
      <c r="M3" s="487" t="s">
        <v>9</v>
      </c>
      <c r="N3" s="489" t="s">
        <v>10</v>
      </c>
    </row>
    <row r="4" spans="1:14" x14ac:dyDescent="0.2">
      <c r="A4" s="499" t="s">
        <v>125</v>
      </c>
      <c r="B4" s="491" t="s">
        <v>13</v>
      </c>
      <c r="C4" s="492" t="s">
        <v>14</v>
      </c>
      <c r="D4" s="500" t="s">
        <v>15</v>
      </c>
      <c r="E4" s="430" t="s">
        <v>16</v>
      </c>
      <c r="F4" s="494" t="s">
        <v>17</v>
      </c>
      <c r="G4" s="493" t="s">
        <v>15</v>
      </c>
      <c r="H4" s="495" t="s">
        <v>16</v>
      </c>
      <c r="I4" s="492" t="s">
        <v>18</v>
      </c>
      <c r="J4" s="493" t="s">
        <v>15</v>
      </c>
      <c r="K4" s="493" t="s">
        <v>16</v>
      </c>
      <c r="L4" s="494" t="s">
        <v>19</v>
      </c>
      <c r="M4" s="493" t="s">
        <v>20</v>
      </c>
      <c r="N4" s="496" t="s">
        <v>21</v>
      </c>
    </row>
    <row r="5" spans="1:14" x14ac:dyDescent="0.2">
      <c r="A5" s="126" t="s">
        <v>126</v>
      </c>
      <c r="B5" s="133">
        <v>178</v>
      </c>
      <c r="C5" s="127">
        <v>8517</v>
      </c>
      <c r="D5" s="127">
        <v>6673</v>
      </c>
      <c r="E5" s="127">
        <v>1844</v>
      </c>
      <c r="F5" s="136">
        <v>209</v>
      </c>
      <c r="G5" s="127">
        <v>125</v>
      </c>
      <c r="H5" s="128">
        <v>84</v>
      </c>
      <c r="I5" s="127">
        <v>67</v>
      </c>
      <c r="J5" s="127">
        <v>46</v>
      </c>
      <c r="K5" s="127">
        <v>21</v>
      </c>
      <c r="L5" s="136">
        <v>8793</v>
      </c>
      <c r="M5" s="127">
        <v>6844</v>
      </c>
      <c r="N5" s="128">
        <v>1949</v>
      </c>
    </row>
    <row r="6" spans="1:14" x14ac:dyDescent="0.2">
      <c r="A6" s="24" t="s">
        <v>127</v>
      </c>
      <c r="B6" s="132">
        <v>2</v>
      </c>
      <c r="C6" s="38">
        <v>14</v>
      </c>
      <c r="D6" s="38">
        <v>10</v>
      </c>
      <c r="E6" s="38">
        <v>4</v>
      </c>
      <c r="F6" s="39">
        <v>0</v>
      </c>
      <c r="G6" s="38">
        <v>0</v>
      </c>
      <c r="H6" s="40">
        <v>0</v>
      </c>
      <c r="I6" s="38">
        <v>0</v>
      </c>
      <c r="J6" s="38">
        <v>0</v>
      </c>
      <c r="K6" s="38">
        <v>0</v>
      </c>
      <c r="L6" s="39">
        <v>14</v>
      </c>
      <c r="M6" s="38">
        <v>10</v>
      </c>
      <c r="N6" s="40">
        <v>4</v>
      </c>
    </row>
    <row r="7" spans="1:14" x14ac:dyDescent="0.2">
      <c r="A7" s="24" t="s">
        <v>128</v>
      </c>
      <c r="B7" s="132">
        <v>20</v>
      </c>
      <c r="C7" s="38">
        <v>69</v>
      </c>
      <c r="D7" s="38">
        <v>53</v>
      </c>
      <c r="E7" s="38">
        <v>16</v>
      </c>
      <c r="F7" s="39">
        <v>50</v>
      </c>
      <c r="G7" s="38">
        <v>30</v>
      </c>
      <c r="H7" s="40">
        <v>20</v>
      </c>
      <c r="I7" s="38">
        <v>0</v>
      </c>
      <c r="J7" s="38">
        <v>0</v>
      </c>
      <c r="K7" s="38">
        <v>0</v>
      </c>
      <c r="L7" s="39">
        <v>119</v>
      </c>
      <c r="M7" s="38">
        <v>83</v>
      </c>
      <c r="N7" s="40">
        <v>36</v>
      </c>
    </row>
    <row r="8" spans="1:14" x14ac:dyDescent="0.2">
      <c r="A8" s="24" t="s">
        <v>129</v>
      </c>
      <c r="B8" s="132">
        <v>7</v>
      </c>
      <c r="C8" s="38">
        <v>546</v>
      </c>
      <c r="D8" s="38">
        <v>356</v>
      </c>
      <c r="E8" s="38">
        <v>190</v>
      </c>
      <c r="F8" s="39">
        <v>0</v>
      </c>
      <c r="G8" s="38">
        <v>0</v>
      </c>
      <c r="H8" s="40">
        <v>0</v>
      </c>
      <c r="I8" s="38">
        <v>0</v>
      </c>
      <c r="J8" s="38">
        <v>0</v>
      </c>
      <c r="K8" s="38">
        <v>0</v>
      </c>
      <c r="L8" s="39">
        <v>546</v>
      </c>
      <c r="M8" s="38">
        <v>356</v>
      </c>
      <c r="N8" s="40">
        <v>190</v>
      </c>
    </row>
    <row r="9" spans="1:14" x14ac:dyDescent="0.2">
      <c r="A9" s="24" t="s">
        <v>130</v>
      </c>
      <c r="B9" s="132">
        <v>45</v>
      </c>
      <c r="C9" s="38">
        <v>1875</v>
      </c>
      <c r="D9" s="38">
        <v>1497</v>
      </c>
      <c r="E9" s="38">
        <v>378</v>
      </c>
      <c r="F9" s="39">
        <v>167</v>
      </c>
      <c r="G9" s="38">
        <v>129</v>
      </c>
      <c r="H9" s="40">
        <v>38</v>
      </c>
      <c r="I9" s="38">
        <v>129</v>
      </c>
      <c r="J9" s="38">
        <v>100</v>
      </c>
      <c r="K9" s="38">
        <v>29</v>
      </c>
      <c r="L9" s="39">
        <v>2171</v>
      </c>
      <c r="M9" s="38">
        <v>1726</v>
      </c>
      <c r="N9" s="40">
        <v>445</v>
      </c>
    </row>
    <row r="10" spans="1:14" x14ac:dyDescent="0.2">
      <c r="A10" s="24" t="s">
        <v>131</v>
      </c>
      <c r="B10" s="132">
        <v>21</v>
      </c>
      <c r="C10" s="38">
        <v>364</v>
      </c>
      <c r="D10" s="38">
        <v>308</v>
      </c>
      <c r="E10" s="38">
        <v>56</v>
      </c>
      <c r="F10" s="39">
        <v>3</v>
      </c>
      <c r="G10" s="38">
        <v>1</v>
      </c>
      <c r="H10" s="40">
        <v>2</v>
      </c>
      <c r="I10" s="38">
        <v>11</v>
      </c>
      <c r="J10" s="38">
        <v>5</v>
      </c>
      <c r="K10" s="38">
        <v>6</v>
      </c>
      <c r="L10" s="39">
        <v>378</v>
      </c>
      <c r="M10" s="38">
        <v>314</v>
      </c>
      <c r="N10" s="40">
        <v>64</v>
      </c>
    </row>
    <row r="11" spans="1:14" ht="14.25" x14ac:dyDescent="0.2">
      <c r="A11" s="502" t="s">
        <v>120</v>
      </c>
      <c r="B11" s="503">
        <v>273</v>
      </c>
      <c r="C11" s="504">
        <v>11385</v>
      </c>
      <c r="D11" s="504">
        <v>8897</v>
      </c>
      <c r="E11" s="504">
        <v>2488</v>
      </c>
      <c r="F11" s="505">
        <v>429</v>
      </c>
      <c r="G11" s="504">
        <v>285</v>
      </c>
      <c r="H11" s="506">
        <v>144</v>
      </c>
      <c r="I11" s="504">
        <v>207</v>
      </c>
      <c r="J11" s="504">
        <v>151</v>
      </c>
      <c r="K11" s="504">
        <v>56</v>
      </c>
      <c r="L11" s="505">
        <v>12021</v>
      </c>
      <c r="M11" s="504">
        <v>9333</v>
      </c>
      <c r="N11" s="506">
        <v>2688</v>
      </c>
    </row>
    <row r="12" spans="1:14" x14ac:dyDescent="0.2">
      <c r="A12" s="24" t="s">
        <v>132</v>
      </c>
      <c r="B12" s="132">
        <v>41</v>
      </c>
      <c r="C12" s="38">
        <v>898</v>
      </c>
      <c r="D12" s="38">
        <v>691</v>
      </c>
      <c r="E12" s="38">
        <v>207</v>
      </c>
      <c r="F12" s="39">
        <v>316</v>
      </c>
      <c r="G12" s="38">
        <v>269</v>
      </c>
      <c r="H12" s="40">
        <v>47</v>
      </c>
      <c r="I12" s="38">
        <v>8</v>
      </c>
      <c r="J12" s="38">
        <v>8</v>
      </c>
      <c r="K12" s="38">
        <v>0</v>
      </c>
      <c r="L12" s="39">
        <v>1222</v>
      </c>
      <c r="M12" s="38">
        <v>968</v>
      </c>
      <c r="N12" s="40">
        <v>254</v>
      </c>
    </row>
    <row r="13" spans="1:14" x14ac:dyDescent="0.2">
      <c r="A13" s="24" t="s">
        <v>133</v>
      </c>
      <c r="B13" s="132">
        <v>62</v>
      </c>
      <c r="C13" s="38">
        <v>241</v>
      </c>
      <c r="D13" s="38">
        <v>133</v>
      </c>
      <c r="E13" s="38">
        <v>108</v>
      </c>
      <c r="F13" s="39">
        <v>106</v>
      </c>
      <c r="G13" s="38">
        <v>64</v>
      </c>
      <c r="H13" s="40">
        <v>42</v>
      </c>
      <c r="I13" s="38">
        <v>22</v>
      </c>
      <c r="J13" s="38">
        <v>12</v>
      </c>
      <c r="K13" s="38">
        <v>10</v>
      </c>
      <c r="L13" s="39">
        <v>369</v>
      </c>
      <c r="M13" s="38">
        <v>209</v>
      </c>
      <c r="N13" s="40">
        <v>160</v>
      </c>
    </row>
    <row r="14" spans="1:14" x14ac:dyDescent="0.2">
      <c r="A14" s="24" t="s">
        <v>134</v>
      </c>
      <c r="B14" s="132">
        <v>66</v>
      </c>
      <c r="C14" s="38">
        <v>938</v>
      </c>
      <c r="D14" s="38">
        <v>750</v>
      </c>
      <c r="E14" s="38">
        <v>188</v>
      </c>
      <c r="F14" s="39">
        <v>174</v>
      </c>
      <c r="G14" s="38">
        <v>109</v>
      </c>
      <c r="H14" s="40">
        <v>65</v>
      </c>
      <c r="I14" s="38">
        <v>0</v>
      </c>
      <c r="J14" s="38">
        <v>0</v>
      </c>
      <c r="K14" s="38">
        <v>0</v>
      </c>
      <c r="L14" s="39">
        <v>1112</v>
      </c>
      <c r="M14" s="38">
        <v>859</v>
      </c>
      <c r="N14" s="40">
        <v>253</v>
      </c>
    </row>
    <row r="15" spans="1:14" x14ac:dyDescent="0.2">
      <c r="A15" s="24" t="s">
        <v>135</v>
      </c>
      <c r="B15" s="132">
        <v>346</v>
      </c>
      <c r="C15" s="38">
        <v>2716</v>
      </c>
      <c r="D15" s="38">
        <v>1722</v>
      </c>
      <c r="E15" s="38">
        <v>994</v>
      </c>
      <c r="F15" s="39">
        <v>401</v>
      </c>
      <c r="G15" s="38">
        <v>254</v>
      </c>
      <c r="H15" s="40">
        <v>147</v>
      </c>
      <c r="I15" s="38">
        <v>122</v>
      </c>
      <c r="J15" s="38">
        <v>53</v>
      </c>
      <c r="K15" s="38">
        <v>69</v>
      </c>
      <c r="L15" s="39">
        <v>3239</v>
      </c>
      <c r="M15" s="38">
        <v>2029</v>
      </c>
      <c r="N15" s="40">
        <v>1210</v>
      </c>
    </row>
    <row r="16" spans="1:14" x14ac:dyDescent="0.2">
      <c r="A16" s="24" t="s">
        <v>136</v>
      </c>
      <c r="B16" s="132">
        <v>61</v>
      </c>
      <c r="C16" s="38">
        <v>573</v>
      </c>
      <c r="D16" s="38">
        <v>425</v>
      </c>
      <c r="E16" s="38">
        <v>148</v>
      </c>
      <c r="F16" s="39">
        <v>84</v>
      </c>
      <c r="G16" s="38">
        <v>63</v>
      </c>
      <c r="H16" s="40">
        <v>21</v>
      </c>
      <c r="I16" s="38">
        <v>0</v>
      </c>
      <c r="J16" s="38">
        <v>0</v>
      </c>
      <c r="K16" s="38">
        <v>0</v>
      </c>
      <c r="L16" s="39">
        <v>657</v>
      </c>
      <c r="M16" s="38">
        <v>488</v>
      </c>
      <c r="N16" s="40">
        <v>169</v>
      </c>
    </row>
    <row r="17" spans="1:14" x14ac:dyDescent="0.2">
      <c r="A17" s="24" t="s">
        <v>137</v>
      </c>
      <c r="B17" s="132">
        <v>47</v>
      </c>
      <c r="C17" s="38">
        <v>513</v>
      </c>
      <c r="D17" s="38">
        <v>377</v>
      </c>
      <c r="E17" s="38">
        <v>136</v>
      </c>
      <c r="F17" s="39">
        <v>62</v>
      </c>
      <c r="G17" s="38">
        <v>37</v>
      </c>
      <c r="H17" s="40">
        <v>25</v>
      </c>
      <c r="I17" s="38">
        <v>22</v>
      </c>
      <c r="J17" s="38">
        <v>19</v>
      </c>
      <c r="K17" s="38">
        <v>3</v>
      </c>
      <c r="L17" s="39">
        <v>597</v>
      </c>
      <c r="M17" s="38">
        <v>433</v>
      </c>
      <c r="N17" s="40">
        <v>164</v>
      </c>
    </row>
    <row r="18" spans="1:14" x14ac:dyDescent="0.2">
      <c r="A18" s="24" t="s">
        <v>138</v>
      </c>
      <c r="B18" s="132">
        <v>29</v>
      </c>
      <c r="C18" s="38">
        <v>262</v>
      </c>
      <c r="D18" s="38">
        <v>198</v>
      </c>
      <c r="E18" s="38">
        <v>64</v>
      </c>
      <c r="F18" s="39">
        <v>14</v>
      </c>
      <c r="G18" s="38">
        <v>10</v>
      </c>
      <c r="H18" s="40">
        <v>4</v>
      </c>
      <c r="I18" s="38">
        <v>0</v>
      </c>
      <c r="J18" s="38">
        <v>0</v>
      </c>
      <c r="K18" s="38">
        <v>0</v>
      </c>
      <c r="L18" s="39">
        <v>276</v>
      </c>
      <c r="M18" s="38">
        <v>208</v>
      </c>
      <c r="N18" s="40">
        <v>68</v>
      </c>
    </row>
    <row r="19" spans="1:14" ht="14.25" x14ac:dyDescent="0.2">
      <c r="A19" s="507" t="s">
        <v>121</v>
      </c>
      <c r="B19" s="508">
        <v>652</v>
      </c>
      <c r="C19" s="509">
        <v>6141</v>
      </c>
      <c r="D19" s="509">
        <v>4296</v>
      </c>
      <c r="E19" s="509">
        <v>1845</v>
      </c>
      <c r="F19" s="510">
        <v>1157</v>
      </c>
      <c r="G19" s="509">
        <v>806</v>
      </c>
      <c r="H19" s="511">
        <v>351</v>
      </c>
      <c r="I19" s="509">
        <v>174</v>
      </c>
      <c r="J19" s="509">
        <v>92</v>
      </c>
      <c r="K19" s="509">
        <v>82</v>
      </c>
      <c r="L19" s="510">
        <v>7472</v>
      </c>
      <c r="M19" s="509">
        <v>5194</v>
      </c>
      <c r="N19" s="511">
        <v>2278</v>
      </c>
    </row>
    <row r="20" spans="1:14" x14ac:dyDescent="0.2">
      <c r="A20" s="139" t="s">
        <v>139</v>
      </c>
      <c r="B20" s="133">
        <v>17</v>
      </c>
      <c r="C20" s="127">
        <v>196</v>
      </c>
      <c r="D20" s="127">
        <v>116</v>
      </c>
      <c r="E20" s="127">
        <v>80</v>
      </c>
      <c r="F20" s="136">
        <v>8</v>
      </c>
      <c r="G20" s="127">
        <v>2</v>
      </c>
      <c r="H20" s="128">
        <v>6</v>
      </c>
      <c r="I20" s="127">
        <v>0</v>
      </c>
      <c r="J20" s="127">
        <v>0</v>
      </c>
      <c r="K20" s="127">
        <v>0</v>
      </c>
      <c r="L20" s="136">
        <v>204</v>
      </c>
      <c r="M20" s="127">
        <v>118</v>
      </c>
      <c r="N20" s="128">
        <v>86</v>
      </c>
    </row>
    <row r="21" spans="1:14" x14ac:dyDescent="0.2">
      <c r="A21" s="138" t="s">
        <v>140</v>
      </c>
      <c r="B21" s="132">
        <v>668</v>
      </c>
      <c r="C21" s="38">
        <v>4669</v>
      </c>
      <c r="D21" s="38">
        <v>3330</v>
      </c>
      <c r="E21" s="38">
        <v>1339</v>
      </c>
      <c r="F21" s="39">
        <v>1362</v>
      </c>
      <c r="G21" s="38">
        <v>734</v>
      </c>
      <c r="H21" s="40">
        <v>628</v>
      </c>
      <c r="I21" s="38">
        <v>428</v>
      </c>
      <c r="J21" s="38">
        <v>286</v>
      </c>
      <c r="K21" s="38">
        <v>142</v>
      </c>
      <c r="L21" s="39">
        <v>6459</v>
      </c>
      <c r="M21" s="38">
        <v>4350</v>
      </c>
      <c r="N21" s="40">
        <v>2109</v>
      </c>
    </row>
    <row r="22" spans="1:14" x14ac:dyDescent="0.2">
      <c r="A22" s="138" t="s">
        <v>141</v>
      </c>
      <c r="B22" s="132">
        <v>129</v>
      </c>
      <c r="C22" s="38">
        <v>5102</v>
      </c>
      <c r="D22" s="38">
        <v>4247</v>
      </c>
      <c r="E22" s="38">
        <v>855</v>
      </c>
      <c r="F22" s="39">
        <v>276</v>
      </c>
      <c r="G22" s="38">
        <v>207</v>
      </c>
      <c r="H22" s="40">
        <v>69</v>
      </c>
      <c r="I22" s="38">
        <v>98</v>
      </c>
      <c r="J22" s="38">
        <v>74</v>
      </c>
      <c r="K22" s="38">
        <v>24</v>
      </c>
      <c r="L22" s="39">
        <v>5476</v>
      </c>
      <c r="M22" s="38">
        <v>4528</v>
      </c>
      <c r="N22" s="40">
        <v>948</v>
      </c>
    </row>
    <row r="23" spans="1:14" x14ac:dyDescent="0.2">
      <c r="A23" s="138" t="s">
        <v>142</v>
      </c>
      <c r="B23" s="132">
        <v>15</v>
      </c>
      <c r="C23" s="38">
        <v>51</v>
      </c>
      <c r="D23" s="38">
        <v>31</v>
      </c>
      <c r="E23" s="38">
        <v>20</v>
      </c>
      <c r="F23" s="39">
        <v>0</v>
      </c>
      <c r="G23" s="38">
        <v>0</v>
      </c>
      <c r="H23" s="40">
        <v>0</v>
      </c>
      <c r="I23" s="38">
        <v>0</v>
      </c>
      <c r="J23" s="38">
        <v>0</v>
      </c>
      <c r="K23" s="38">
        <v>0</v>
      </c>
      <c r="L23" s="39">
        <v>51</v>
      </c>
      <c r="M23" s="38">
        <v>31</v>
      </c>
      <c r="N23" s="40">
        <v>20</v>
      </c>
    </row>
    <row r="24" spans="1:14" x14ac:dyDescent="0.2">
      <c r="A24" s="138" t="s">
        <v>143</v>
      </c>
      <c r="B24" s="132">
        <v>36</v>
      </c>
      <c r="C24" s="38">
        <v>95</v>
      </c>
      <c r="D24" s="38">
        <v>54</v>
      </c>
      <c r="E24" s="38">
        <v>41</v>
      </c>
      <c r="F24" s="39">
        <v>33</v>
      </c>
      <c r="G24" s="38">
        <v>18</v>
      </c>
      <c r="H24" s="40">
        <v>15</v>
      </c>
      <c r="I24" s="38">
        <v>7</v>
      </c>
      <c r="J24" s="38">
        <v>5</v>
      </c>
      <c r="K24" s="38">
        <v>2</v>
      </c>
      <c r="L24" s="39">
        <v>135</v>
      </c>
      <c r="M24" s="38">
        <v>77</v>
      </c>
      <c r="N24" s="40">
        <v>58</v>
      </c>
    </row>
    <row r="25" spans="1:14" x14ac:dyDescent="0.2">
      <c r="A25" s="138" t="s">
        <v>144</v>
      </c>
      <c r="B25" s="132">
        <v>21</v>
      </c>
      <c r="C25" s="38">
        <v>641</v>
      </c>
      <c r="D25" s="38">
        <v>439</v>
      </c>
      <c r="E25" s="38">
        <v>202</v>
      </c>
      <c r="F25" s="39">
        <v>6</v>
      </c>
      <c r="G25" s="38">
        <v>3</v>
      </c>
      <c r="H25" s="40">
        <v>3</v>
      </c>
      <c r="I25" s="38">
        <v>0</v>
      </c>
      <c r="J25" s="38">
        <v>0</v>
      </c>
      <c r="K25" s="38">
        <v>0</v>
      </c>
      <c r="L25" s="39">
        <v>647</v>
      </c>
      <c r="M25" s="38">
        <v>442</v>
      </c>
      <c r="N25" s="40">
        <v>205</v>
      </c>
    </row>
    <row r="26" spans="1:14" x14ac:dyDescent="0.2">
      <c r="A26" s="138" t="s">
        <v>145</v>
      </c>
      <c r="B26" s="132">
        <v>47</v>
      </c>
      <c r="C26" s="38">
        <v>197</v>
      </c>
      <c r="D26" s="38">
        <v>146</v>
      </c>
      <c r="E26" s="38">
        <v>51</v>
      </c>
      <c r="F26" s="39">
        <v>61</v>
      </c>
      <c r="G26" s="38">
        <v>46</v>
      </c>
      <c r="H26" s="40">
        <v>15</v>
      </c>
      <c r="I26" s="38">
        <v>0</v>
      </c>
      <c r="J26" s="38">
        <v>0</v>
      </c>
      <c r="K26" s="38">
        <v>0</v>
      </c>
      <c r="L26" s="39">
        <v>258</v>
      </c>
      <c r="M26" s="38">
        <v>192</v>
      </c>
      <c r="N26" s="40">
        <v>66</v>
      </c>
    </row>
    <row r="27" spans="1:14" ht="14.25" x14ac:dyDescent="0.2">
      <c r="A27" s="512" t="s">
        <v>122</v>
      </c>
      <c r="B27" s="513">
        <v>933</v>
      </c>
      <c r="C27" s="514">
        <v>10951</v>
      </c>
      <c r="D27" s="514">
        <v>8363</v>
      </c>
      <c r="E27" s="514">
        <v>2588</v>
      </c>
      <c r="F27" s="515">
        <v>1746</v>
      </c>
      <c r="G27" s="514">
        <v>1010</v>
      </c>
      <c r="H27" s="516">
        <v>736</v>
      </c>
      <c r="I27" s="514">
        <v>533</v>
      </c>
      <c r="J27" s="514">
        <v>365</v>
      </c>
      <c r="K27" s="514">
        <v>168</v>
      </c>
      <c r="L27" s="515">
        <v>13230</v>
      </c>
      <c r="M27" s="514">
        <v>9738</v>
      </c>
      <c r="N27" s="516">
        <v>3492</v>
      </c>
    </row>
    <row r="28" spans="1:14" x14ac:dyDescent="0.2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ht="15.75" x14ac:dyDescent="0.25">
      <c r="A29" s="140" t="str">
        <f>'R2 2021'!A56</f>
        <v>Datos acumulados año 2021 / 2021eko datu metatuak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6"/>
    </row>
    <row r="30" spans="1:14" x14ac:dyDescent="0.2">
      <c r="A30" s="417" t="s">
        <v>1</v>
      </c>
      <c r="B30" s="485" t="s">
        <v>2</v>
      </c>
      <c r="C30" s="486" t="s">
        <v>3</v>
      </c>
      <c r="D30" s="487" t="s">
        <v>9</v>
      </c>
      <c r="E30" s="487" t="s">
        <v>10</v>
      </c>
      <c r="F30" s="488" t="s">
        <v>6</v>
      </c>
      <c r="G30" s="487" t="s">
        <v>4</v>
      </c>
      <c r="H30" s="489" t="s">
        <v>5</v>
      </c>
      <c r="I30" s="480" t="s">
        <v>7</v>
      </c>
      <c r="J30" s="487" t="s">
        <v>4</v>
      </c>
      <c r="K30" s="487" t="s">
        <v>5</v>
      </c>
      <c r="L30" s="488" t="s">
        <v>8</v>
      </c>
      <c r="M30" s="487" t="s">
        <v>9</v>
      </c>
      <c r="N30" s="489" t="s">
        <v>10</v>
      </c>
    </row>
    <row r="31" spans="1:14" x14ac:dyDescent="0.2">
      <c r="A31" s="490" t="s">
        <v>12</v>
      </c>
      <c r="B31" s="491" t="s">
        <v>13</v>
      </c>
      <c r="C31" s="492" t="s">
        <v>14</v>
      </c>
      <c r="D31" s="493" t="s">
        <v>20</v>
      </c>
      <c r="E31" s="493" t="s">
        <v>123</v>
      </c>
      <c r="F31" s="494" t="s">
        <v>17</v>
      </c>
      <c r="G31" s="493" t="s">
        <v>15</v>
      </c>
      <c r="H31" s="495" t="s">
        <v>16</v>
      </c>
      <c r="I31" s="492" t="s">
        <v>18</v>
      </c>
      <c r="J31" s="493" t="s">
        <v>15</v>
      </c>
      <c r="K31" s="493" t="s">
        <v>16</v>
      </c>
      <c r="L31" s="494" t="s">
        <v>19</v>
      </c>
      <c r="M31" s="493" t="s">
        <v>20</v>
      </c>
      <c r="N31" s="496" t="s">
        <v>21</v>
      </c>
    </row>
    <row r="32" spans="1:14" x14ac:dyDescent="0.2">
      <c r="A32" s="366" t="s">
        <v>22</v>
      </c>
      <c r="B32" s="367">
        <v>273</v>
      </c>
      <c r="C32" s="368">
        <v>11385</v>
      </c>
      <c r="D32" s="368">
        <v>8897</v>
      </c>
      <c r="E32" s="368">
        <v>2488</v>
      </c>
      <c r="F32" s="369">
        <v>429</v>
      </c>
      <c r="G32" s="368">
        <v>285</v>
      </c>
      <c r="H32" s="370">
        <v>144</v>
      </c>
      <c r="I32" s="368">
        <v>207</v>
      </c>
      <c r="J32" s="368">
        <v>151</v>
      </c>
      <c r="K32" s="368">
        <v>56</v>
      </c>
      <c r="L32" s="369">
        <v>12021</v>
      </c>
      <c r="M32" s="368">
        <v>9333</v>
      </c>
      <c r="N32" s="370">
        <v>2688</v>
      </c>
    </row>
    <row r="33" spans="1:14" x14ac:dyDescent="0.2">
      <c r="A33" s="361" t="s">
        <v>23</v>
      </c>
      <c r="B33" s="362">
        <v>652</v>
      </c>
      <c r="C33" s="363">
        <v>6141</v>
      </c>
      <c r="D33" s="363">
        <v>4296</v>
      </c>
      <c r="E33" s="363">
        <v>1845</v>
      </c>
      <c r="F33" s="364">
        <v>1157</v>
      </c>
      <c r="G33" s="363">
        <v>806</v>
      </c>
      <c r="H33" s="365">
        <v>351</v>
      </c>
      <c r="I33" s="363">
        <v>174</v>
      </c>
      <c r="J33" s="363">
        <v>92</v>
      </c>
      <c r="K33" s="363">
        <v>82</v>
      </c>
      <c r="L33" s="364">
        <v>7472</v>
      </c>
      <c r="M33" s="363">
        <v>5194</v>
      </c>
      <c r="N33" s="365">
        <v>2278</v>
      </c>
    </row>
    <row r="34" spans="1:14" x14ac:dyDescent="0.2">
      <c r="A34" s="272" t="s">
        <v>24</v>
      </c>
      <c r="B34" s="273">
        <v>933</v>
      </c>
      <c r="C34" s="274">
        <v>10951</v>
      </c>
      <c r="D34" s="274">
        <v>8363</v>
      </c>
      <c r="E34" s="274">
        <v>2588</v>
      </c>
      <c r="F34" s="275">
        <v>1746</v>
      </c>
      <c r="G34" s="274">
        <v>1010</v>
      </c>
      <c r="H34" s="276">
        <v>736</v>
      </c>
      <c r="I34" s="274">
        <v>533</v>
      </c>
      <c r="J34" s="274">
        <v>365</v>
      </c>
      <c r="K34" s="274">
        <v>168</v>
      </c>
      <c r="L34" s="275">
        <v>13230</v>
      </c>
      <c r="M34" s="274">
        <v>9738</v>
      </c>
      <c r="N34" s="276">
        <v>3492</v>
      </c>
    </row>
    <row r="35" spans="1:14" ht="18" customHeight="1" x14ac:dyDescent="0.3">
      <c r="A35" s="356" t="s">
        <v>25</v>
      </c>
      <c r="B35" s="752">
        <v>1858</v>
      </c>
      <c r="C35" s="753">
        <v>28477</v>
      </c>
      <c r="D35" s="753">
        <v>21556</v>
      </c>
      <c r="E35" s="753">
        <v>6921</v>
      </c>
      <c r="F35" s="754">
        <v>3332</v>
      </c>
      <c r="G35" s="753">
        <v>2101</v>
      </c>
      <c r="H35" s="755">
        <v>1231</v>
      </c>
      <c r="I35" s="753">
        <v>914</v>
      </c>
      <c r="J35" s="753">
        <v>608</v>
      </c>
      <c r="K35" s="753">
        <v>306</v>
      </c>
      <c r="L35" s="754">
        <v>32723</v>
      </c>
      <c r="M35" s="753">
        <v>24265</v>
      </c>
      <c r="N35" s="755">
        <v>8458</v>
      </c>
    </row>
    <row r="74" spans="1:10" x14ac:dyDescent="0.2">
      <c r="A74" s="6" t="s">
        <v>54</v>
      </c>
      <c r="B74" s="18"/>
      <c r="J74" s="6" t="s">
        <v>32</v>
      </c>
    </row>
    <row r="75" spans="1:10" x14ac:dyDescent="0.2">
      <c r="A75" s="711" t="s">
        <v>456</v>
      </c>
      <c r="B75" s="18"/>
    </row>
  </sheetData>
  <hyperlinks>
    <hyperlink ref="A75" r:id="rId1"/>
  </hyperlinks>
  <pageMargins left="0.9448818897637796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showGridLines="0" showZeros="0" zoomScaleNormal="100" workbookViewId="0">
      <selection activeCell="B5" sqref="B5:N36"/>
    </sheetView>
  </sheetViews>
  <sheetFormatPr baseColWidth="10" defaultColWidth="9.140625" defaultRowHeight="12.75" x14ac:dyDescent="0.2"/>
  <cols>
    <col min="1" max="1" width="32.28515625" customWidth="1"/>
    <col min="3" max="3" width="9.28515625" customWidth="1"/>
    <col min="4" max="5" width="10" bestFit="1" customWidth="1"/>
    <col min="7" max="8" width="8.28515625" customWidth="1"/>
    <col min="9" max="9" width="8.140625" customWidth="1"/>
    <col min="10" max="10" width="6.7109375" customWidth="1"/>
    <col min="11" max="11" width="6.85546875" customWidth="1"/>
    <col min="12" max="12" width="10.28515625" customWidth="1"/>
    <col min="13" max="13" width="10" bestFit="1" customWidth="1"/>
    <col min="14" max="14" width="9.42578125" customWidth="1"/>
  </cols>
  <sheetData>
    <row r="1" spans="1:14" x14ac:dyDescent="0.2">
      <c r="A1" s="11" t="s">
        <v>521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4.25" x14ac:dyDescent="0.2">
      <c r="A2" s="44" t="s">
        <v>522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68" t="str">
        <f>'R2 2021'!$O$56</f>
        <v>2021-12</v>
      </c>
    </row>
    <row r="3" spans="1:14" x14ac:dyDescent="0.2">
      <c r="A3" s="390" t="s">
        <v>146</v>
      </c>
      <c r="B3" s="453" t="s">
        <v>2</v>
      </c>
      <c r="C3" s="454" t="s">
        <v>3</v>
      </c>
      <c r="D3" s="445" t="s">
        <v>4</v>
      </c>
      <c r="E3" s="416" t="s">
        <v>5</v>
      </c>
      <c r="F3" s="453" t="s">
        <v>6</v>
      </c>
      <c r="G3" s="445" t="s">
        <v>4</v>
      </c>
      <c r="H3" s="445" t="s">
        <v>5</v>
      </c>
      <c r="I3" s="455" t="s">
        <v>7</v>
      </c>
      <c r="J3" s="445" t="s">
        <v>4</v>
      </c>
      <c r="K3" s="416" t="s">
        <v>5</v>
      </c>
      <c r="L3" s="453" t="s">
        <v>8</v>
      </c>
      <c r="M3" s="445" t="s">
        <v>9</v>
      </c>
      <c r="N3" s="445" t="s">
        <v>10</v>
      </c>
    </row>
    <row r="4" spans="1:14" x14ac:dyDescent="0.2">
      <c r="A4" s="398" t="s">
        <v>147</v>
      </c>
      <c r="B4" s="456" t="s">
        <v>13</v>
      </c>
      <c r="C4" s="457" t="s">
        <v>14</v>
      </c>
      <c r="D4" s="450" t="s">
        <v>15</v>
      </c>
      <c r="E4" s="452" t="s">
        <v>16</v>
      </c>
      <c r="F4" s="456" t="s">
        <v>17</v>
      </c>
      <c r="G4" s="450" t="s">
        <v>15</v>
      </c>
      <c r="H4" s="450" t="s">
        <v>16</v>
      </c>
      <c r="I4" s="458" t="s">
        <v>18</v>
      </c>
      <c r="J4" s="450" t="s">
        <v>15</v>
      </c>
      <c r="K4" s="452" t="s">
        <v>16</v>
      </c>
      <c r="L4" s="456" t="s">
        <v>19</v>
      </c>
      <c r="M4" s="450" t="s">
        <v>20</v>
      </c>
      <c r="N4" s="447" t="s">
        <v>21</v>
      </c>
    </row>
    <row r="5" spans="1:14" x14ac:dyDescent="0.2">
      <c r="A5" s="24" t="s">
        <v>148</v>
      </c>
      <c r="B5" s="132">
        <v>212</v>
      </c>
      <c r="C5" s="38">
        <v>1025</v>
      </c>
      <c r="D5" s="38">
        <v>652</v>
      </c>
      <c r="E5" s="38">
        <v>373</v>
      </c>
      <c r="F5" s="39">
        <v>217</v>
      </c>
      <c r="G5" s="38">
        <v>141</v>
      </c>
      <c r="H5" s="40">
        <v>76</v>
      </c>
      <c r="I5" s="38">
        <v>41</v>
      </c>
      <c r="J5" s="38">
        <v>24</v>
      </c>
      <c r="K5" s="38">
        <v>17</v>
      </c>
      <c r="L5" s="39">
        <v>1283</v>
      </c>
      <c r="M5" s="38">
        <v>817</v>
      </c>
      <c r="N5" s="40">
        <v>466</v>
      </c>
    </row>
    <row r="6" spans="1:14" x14ac:dyDescent="0.2">
      <c r="A6" s="24" t="s">
        <v>149</v>
      </c>
      <c r="B6" s="132">
        <v>19</v>
      </c>
      <c r="C6" s="38">
        <v>414</v>
      </c>
      <c r="D6" s="38">
        <v>283</v>
      </c>
      <c r="E6" s="38">
        <v>131</v>
      </c>
      <c r="F6" s="39">
        <v>47</v>
      </c>
      <c r="G6" s="38">
        <v>33</v>
      </c>
      <c r="H6" s="40">
        <v>14</v>
      </c>
      <c r="I6" s="38">
        <v>37</v>
      </c>
      <c r="J6" s="38">
        <v>27</v>
      </c>
      <c r="K6" s="38">
        <v>10</v>
      </c>
      <c r="L6" s="39">
        <v>498</v>
      </c>
      <c r="M6" s="38">
        <v>343</v>
      </c>
      <c r="N6" s="40">
        <v>155</v>
      </c>
    </row>
    <row r="7" spans="1:14" x14ac:dyDescent="0.2">
      <c r="A7" s="24" t="s">
        <v>150</v>
      </c>
      <c r="B7" s="132">
        <v>13</v>
      </c>
      <c r="C7" s="38">
        <v>792</v>
      </c>
      <c r="D7" s="38">
        <v>641</v>
      </c>
      <c r="E7" s="38">
        <v>151</v>
      </c>
      <c r="F7" s="39">
        <v>0</v>
      </c>
      <c r="G7" s="38">
        <v>0</v>
      </c>
      <c r="H7" s="40">
        <v>0</v>
      </c>
      <c r="I7" s="38">
        <v>0</v>
      </c>
      <c r="J7" s="38">
        <v>0</v>
      </c>
      <c r="K7" s="38">
        <v>0</v>
      </c>
      <c r="L7" s="39">
        <v>792</v>
      </c>
      <c r="M7" s="38">
        <v>641</v>
      </c>
      <c r="N7" s="40">
        <v>151</v>
      </c>
    </row>
    <row r="8" spans="1:14" x14ac:dyDescent="0.2">
      <c r="A8" s="24" t="s">
        <v>151</v>
      </c>
      <c r="B8" s="132">
        <v>20</v>
      </c>
      <c r="C8" s="38">
        <v>2322</v>
      </c>
      <c r="D8" s="38">
        <v>1576</v>
      </c>
      <c r="E8" s="38">
        <v>746</v>
      </c>
      <c r="F8" s="39">
        <v>165</v>
      </c>
      <c r="G8" s="38">
        <v>111</v>
      </c>
      <c r="H8" s="40">
        <v>54</v>
      </c>
      <c r="I8" s="38">
        <v>26</v>
      </c>
      <c r="J8" s="38">
        <v>23</v>
      </c>
      <c r="K8" s="38">
        <v>3</v>
      </c>
      <c r="L8" s="39">
        <v>2513</v>
      </c>
      <c r="M8" s="38">
        <v>1710</v>
      </c>
      <c r="N8" s="40">
        <v>803</v>
      </c>
    </row>
    <row r="9" spans="1:14" x14ac:dyDescent="0.2">
      <c r="A9" s="24" t="s">
        <v>152</v>
      </c>
      <c r="B9" s="132">
        <v>9</v>
      </c>
      <c r="C9" s="38">
        <v>6832</v>
      </c>
      <c r="D9" s="38">
        <v>5745</v>
      </c>
      <c r="E9" s="38">
        <v>1087</v>
      </c>
      <c r="F9" s="39">
        <v>0</v>
      </c>
      <c r="G9" s="38">
        <v>0</v>
      </c>
      <c r="H9" s="40">
        <v>0</v>
      </c>
      <c r="I9" s="38">
        <v>103</v>
      </c>
      <c r="J9" s="38">
        <v>77</v>
      </c>
      <c r="K9" s="38">
        <v>26</v>
      </c>
      <c r="L9" s="39">
        <v>6935</v>
      </c>
      <c r="M9" s="38">
        <v>5822</v>
      </c>
      <c r="N9" s="40">
        <v>1113</v>
      </c>
    </row>
    <row r="10" spans="1:14" ht="14.25" x14ac:dyDescent="0.2">
      <c r="A10" s="517" t="s">
        <v>120</v>
      </c>
      <c r="B10" s="518">
        <v>273</v>
      </c>
      <c r="C10" s="519">
        <v>11385</v>
      </c>
      <c r="D10" s="519">
        <v>8897</v>
      </c>
      <c r="E10" s="519">
        <v>2488</v>
      </c>
      <c r="F10" s="520">
        <v>429</v>
      </c>
      <c r="G10" s="519">
        <v>285</v>
      </c>
      <c r="H10" s="521">
        <v>144</v>
      </c>
      <c r="I10" s="519">
        <v>207</v>
      </c>
      <c r="J10" s="519">
        <v>151</v>
      </c>
      <c r="K10" s="519">
        <v>56</v>
      </c>
      <c r="L10" s="520">
        <v>12021</v>
      </c>
      <c r="M10" s="519">
        <v>9333</v>
      </c>
      <c r="N10" s="521">
        <v>2688</v>
      </c>
    </row>
    <row r="11" spans="1:14" x14ac:dyDescent="0.2">
      <c r="A11" s="126" t="s">
        <v>148</v>
      </c>
      <c r="B11" s="145">
        <v>577</v>
      </c>
      <c r="C11" s="141">
        <v>2253</v>
      </c>
      <c r="D11" s="141">
        <v>1357</v>
      </c>
      <c r="E11" s="141">
        <v>896</v>
      </c>
      <c r="F11" s="144">
        <v>583</v>
      </c>
      <c r="G11" s="143">
        <v>365</v>
      </c>
      <c r="H11" s="147">
        <v>218</v>
      </c>
      <c r="I11" s="141">
        <v>118</v>
      </c>
      <c r="J11" s="143">
        <v>64</v>
      </c>
      <c r="K11" s="143">
        <v>54</v>
      </c>
      <c r="L11" s="144">
        <v>2954</v>
      </c>
      <c r="M11" s="141">
        <v>1786</v>
      </c>
      <c r="N11" s="142">
        <v>1168</v>
      </c>
    </row>
    <row r="12" spans="1:14" x14ac:dyDescent="0.2">
      <c r="A12" s="24" t="s">
        <v>149</v>
      </c>
      <c r="B12" s="146">
        <v>43</v>
      </c>
      <c r="C12" s="45">
        <v>1024</v>
      </c>
      <c r="D12" s="45">
        <v>782</v>
      </c>
      <c r="E12" s="47">
        <v>242</v>
      </c>
      <c r="F12" s="48">
        <v>121</v>
      </c>
      <c r="G12" s="47">
        <v>81</v>
      </c>
      <c r="H12" s="49">
        <v>40</v>
      </c>
      <c r="I12" s="45">
        <v>56</v>
      </c>
      <c r="J12" s="45">
        <v>28</v>
      </c>
      <c r="K12" s="45">
        <v>28</v>
      </c>
      <c r="L12" s="48">
        <v>1201</v>
      </c>
      <c r="M12" s="45">
        <v>891</v>
      </c>
      <c r="N12" s="46">
        <v>310</v>
      </c>
    </row>
    <row r="13" spans="1:14" x14ac:dyDescent="0.2">
      <c r="A13" s="24" t="s">
        <v>150</v>
      </c>
      <c r="B13" s="146">
        <v>18</v>
      </c>
      <c r="C13" s="45">
        <v>750</v>
      </c>
      <c r="D13" s="47">
        <v>594</v>
      </c>
      <c r="E13" s="47">
        <v>156</v>
      </c>
      <c r="F13" s="48">
        <v>107</v>
      </c>
      <c r="G13" s="47">
        <v>86</v>
      </c>
      <c r="H13" s="49">
        <v>21</v>
      </c>
      <c r="I13" s="45">
        <v>0</v>
      </c>
      <c r="J13" s="45">
        <v>0</v>
      </c>
      <c r="K13" s="45">
        <v>0</v>
      </c>
      <c r="L13" s="48">
        <v>857</v>
      </c>
      <c r="M13" s="45">
        <v>680</v>
      </c>
      <c r="N13" s="46">
        <v>177</v>
      </c>
    </row>
    <row r="14" spans="1:14" x14ac:dyDescent="0.2">
      <c r="A14" s="24" t="s">
        <v>151</v>
      </c>
      <c r="B14" s="146">
        <v>11</v>
      </c>
      <c r="C14" s="45">
        <v>1194</v>
      </c>
      <c r="D14" s="45">
        <v>955</v>
      </c>
      <c r="E14" s="45">
        <v>239</v>
      </c>
      <c r="F14" s="48">
        <v>330</v>
      </c>
      <c r="G14" s="45">
        <v>260</v>
      </c>
      <c r="H14" s="46">
        <v>70</v>
      </c>
      <c r="I14" s="45">
        <v>0</v>
      </c>
      <c r="J14" s="45">
        <v>0</v>
      </c>
      <c r="K14" s="45">
        <v>0</v>
      </c>
      <c r="L14" s="48">
        <v>1524</v>
      </c>
      <c r="M14" s="45">
        <v>1215</v>
      </c>
      <c r="N14" s="46">
        <v>309</v>
      </c>
    </row>
    <row r="15" spans="1:14" x14ac:dyDescent="0.2">
      <c r="A15" s="24" t="s">
        <v>152</v>
      </c>
      <c r="B15" s="146">
        <v>3</v>
      </c>
      <c r="C15" s="45">
        <v>920</v>
      </c>
      <c r="D15" s="45">
        <v>608</v>
      </c>
      <c r="E15" s="45">
        <v>312</v>
      </c>
      <c r="F15" s="48">
        <v>16</v>
      </c>
      <c r="G15" s="45">
        <v>14</v>
      </c>
      <c r="H15" s="46">
        <v>2</v>
      </c>
      <c r="I15" s="45">
        <v>0</v>
      </c>
      <c r="J15" s="45">
        <v>0</v>
      </c>
      <c r="K15" s="45">
        <v>0</v>
      </c>
      <c r="L15" s="48">
        <v>936</v>
      </c>
      <c r="M15" s="45">
        <v>622</v>
      </c>
      <c r="N15" s="46">
        <v>314</v>
      </c>
    </row>
    <row r="16" spans="1:14" ht="14.25" x14ac:dyDescent="0.2">
      <c r="A16" s="522" t="s">
        <v>121</v>
      </c>
      <c r="B16" s="523">
        <v>652</v>
      </c>
      <c r="C16" s="378">
        <v>6141</v>
      </c>
      <c r="D16" s="378">
        <v>4296</v>
      </c>
      <c r="E16" s="378">
        <v>1845</v>
      </c>
      <c r="F16" s="379">
        <v>1157</v>
      </c>
      <c r="G16" s="378">
        <v>806</v>
      </c>
      <c r="H16" s="380">
        <v>351</v>
      </c>
      <c r="I16" s="378">
        <v>174</v>
      </c>
      <c r="J16" s="378">
        <v>92</v>
      </c>
      <c r="K16" s="378">
        <v>82</v>
      </c>
      <c r="L16" s="379">
        <v>7472</v>
      </c>
      <c r="M16" s="378">
        <v>5194</v>
      </c>
      <c r="N16" s="380">
        <v>2278</v>
      </c>
    </row>
    <row r="17" spans="1:14" x14ac:dyDescent="0.2">
      <c r="A17" s="24" t="s">
        <v>148</v>
      </c>
      <c r="B17" s="132">
        <v>822</v>
      </c>
      <c r="C17" s="38">
        <v>2520</v>
      </c>
      <c r="D17" s="38">
        <v>1519</v>
      </c>
      <c r="E17" s="38">
        <v>1001</v>
      </c>
      <c r="F17" s="39">
        <v>842</v>
      </c>
      <c r="G17" s="38">
        <v>468</v>
      </c>
      <c r="H17" s="40">
        <v>374</v>
      </c>
      <c r="I17" s="38">
        <v>183</v>
      </c>
      <c r="J17" s="38">
        <v>103</v>
      </c>
      <c r="K17" s="38">
        <v>80</v>
      </c>
      <c r="L17" s="39">
        <v>3545</v>
      </c>
      <c r="M17" s="38">
        <v>2090</v>
      </c>
      <c r="N17" s="40">
        <v>1455</v>
      </c>
    </row>
    <row r="18" spans="1:14" x14ac:dyDescent="0.2">
      <c r="A18" s="24" t="s">
        <v>149</v>
      </c>
      <c r="B18" s="132">
        <v>45</v>
      </c>
      <c r="C18" s="38">
        <v>812</v>
      </c>
      <c r="D18" s="38">
        <v>623</v>
      </c>
      <c r="E18" s="38">
        <v>189</v>
      </c>
      <c r="F18" s="39">
        <v>233</v>
      </c>
      <c r="G18" s="38">
        <v>159</v>
      </c>
      <c r="H18" s="40">
        <v>74</v>
      </c>
      <c r="I18" s="38">
        <v>118</v>
      </c>
      <c r="J18" s="38">
        <v>75</v>
      </c>
      <c r="K18" s="38">
        <v>43</v>
      </c>
      <c r="L18" s="39">
        <v>1163</v>
      </c>
      <c r="M18" s="38">
        <v>857</v>
      </c>
      <c r="N18" s="40">
        <v>306</v>
      </c>
    </row>
    <row r="19" spans="1:14" x14ac:dyDescent="0.2">
      <c r="A19" s="24" t="s">
        <v>150</v>
      </c>
      <c r="B19" s="132">
        <v>31</v>
      </c>
      <c r="C19" s="38">
        <v>1489</v>
      </c>
      <c r="D19" s="38">
        <v>1217</v>
      </c>
      <c r="E19" s="38">
        <v>272</v>
      </c>
      <c r="F19" s="39">
        <v>267</v>
      </c>
      <c r="G19" s="38">
        <v>179</v>
      </c>
      <c r="H19" s="40">
        <v>88</v>
      </c>
      <c r="I19" s="38">
        <v>74</v>
      </c>
      <c r="J19" s="38">
        <v>42</v>
      </c>
      <c r="K19" s="38">
        <v>32</v>
      </c>
      <c r="L19" s="39">
        <v>1830</v>
      </c>
      <c r="M19" s="38">
        <v>1438</v>
      </c>
      <c r="N19" s="40">
        <v>392</v>
      </c>
    </row>
    <row r="20" spans="1:14" x14ac:dyDescent="0.2">
      <c r="A20" s="24" t="s">
        <v>151</v>
      </c>
      <c r="B20" s="132">
        <v>23</v>
      </c>
      <c r="C20" s="38">
        <v>2574</v>
      </c>
      <c r="D20" s="38">
        <v>2131</v>
      </c>
      <c r="E20" s="38">
        <v>443</v>
      </c>
      <c r="F20" s="39">
        <v>231</v>
      </c>
      <c r="G20" s="38">
        <v>118</v>
      </c>
      <c r="H20" s="40">
        <v>113</v>
      </c>
      <c r="I20" s="38">
        <v>55</v>
      </c>
      <c r="J20" s="38">
        <v>42</v>
      </c>
      <c r="K20" s="38">
        <v>13</v>
      </c>
      <c r="L20" s="39">
        <v>2860</v>
      </c>
      <c r="M20" s="38">
        <v>2291</v>
      </c>
      <c r="N20" s="40">
        <v>569</v>
      </c>
    </row>
    <row r="21" spans="1:14" x14ac:dyDescent="0.2">
      <c r="A21" s="24" t="s">
        <v>152</v>
      </c>
      <c r="B21" s="132">
        <v>12</v>
      </c>
      <c r="C21" s="38">
        <v>3556</v>
      </c>
      <c r="D21" s="38">
        <v>2873</v>
      </c>
      <c r="E21" s="38">
        <v>683</v>
      </c>
      <c r="F21" s="39">
        <v>173</v>
      </c>
      <c r="G21" s="38">
        <v>86</v>
      </c>
      <c r="H21" s="40">
        <v>87</v>
      </c>
      <c r="I21" s="38">
        <v>103</v>
      </c>
      <c r="J21" s="38">
        <v>103</v>
      </c>
      <c r="K21" s="38">
        <v>0</v>
      </c>
      <c r="L21" s="39">
        <v>3832</v>
      </c>
      <c r="M21" s="38">
        <v>3062</v>
      </c>
      <c r="N21" s="40">
        <v>770</v>
      </c>
    </row>
    <row r="22" spans="1:14" ht="14.25" x14ac:dyDescent="0.2">
      <c r="A22" s="524" t="s">
        <v>122</v>
      </c>
      <c r="B22" s="525">
        <v>933</v>
      </c>
      <c r="C22" s="382">
        <v>10951</v>
      </c>
      <c r="D22" s="382">
        <v>8363</v>
      </c>
      <c r="E22" s="382">
        <v>2588</v>
      </c>
      <c r="F22" s="383">
        <v>1746</v>
      </c>
      <c r="G22" s="382">
        <v>1010</v>
      </c>
      <c r="H22" s="384">
        <v>736</v>
      </c>
      <c r="I22" s="382">
        <v>533</v>
      </c>
      <c r="J22" s="382">
        <v>365</v>
      </c>
      <c r="K22" s="382">
        <v>168</v>
      </c>
      <c r="L22" s="383">
        <v>13230</v>
      </c>
      <c r="M22" s="382">
        <v>9738</v>
      </c>
      <c r="N22" s="384">
        <v>3492</v>
      </c>
    </row>
    <row r="23" spans="1:14" x14ac:dyDescent="0.2">
      <c r="A23" s="129" t="s">
        <v>148</v>
      </c>
      <c r="B23" s="134">
        <v>1611</v>
      </c>
      <c r="C23" s="130">
        <v>5798</v>
      </c>
      <c r="D23" s="130">
        <v>3528</v>
      </c>
      <c r="E23" s="130">
        <v>2270</v>
      </c>
      <c r="F23" s="137">
        <v>1642</v>
      </c>
      <c r="G23" s="130">
        <v>974</v>
      </c>
      <c r="H23" s="131">
        <v>668</v>
      </c>
      <c r="I23" s="130">
        <v>342</v>
      </c>
      <c r="J23" s="130">
        <v>191</v>
      </c>
      <c r="K23" s="130">
        <v>151</v>
      </c>
      <c r="L23" s="137">
        <v>7782</v>
      </c>
      <c r="M23" s="130">
        <v>4693</v>
      </c>
      <c r="N23" s="131">
        <v>3089</v>
      </c>
    </row>
    <row r="24" spans="1:14" x14ac:dyDescent="0.2">
      <c r="A24" s="125" t="s">
        <v>149</v>
      </c>
      <c r="B24" s="135">
        <v>107</v>
      </c>
      <c r="C24" s="41">
        <v>2250</v>
      </c>
      <c r="D24" s="41">
        <v>1688</v>
      </c>
      <c r="E24" s="41">
        <v>562</v>
      </c>
      <c r="F24" s="42">
        <v>401</v>
      </c>
      <c r="G24" s="41">
        <v>273</v>
      </c>
      <c r="H24" s="43">
        <v>128</v>
      </c>
      <c r="I24" s="41">
        <v>211</v>
      </c>
      <c r="J24" s="41">
        <v>130</v>
      </c>
      <c r="K24" s="41">
        <v>81</v>
      </c>
      <c r="L24" s="42">
        <v>2862</v>
      </c>
      <c r="M24" s="41">
        <v>2091</v>
      </c>
      <c r="N24" s="43">
        <v>771</v>
      </c>
    </row>
    <row r="25" spans="1:14" x14ac:dyDescent="0.2">
      <c r="A25" s="125" t="s">
        <v>150</v>
      </c>
      <c r="B25" s="135">
        <v>62</v>
      </c>
      <c r="C25" s="41">
        <v>3031</v>
      </c>
      <c r="D25" s="41">
        <v>2452</v>
      </c>
      <c r="E25" s="41">
        <v>579</v>
      </c>
      <c r="F25" s="42">
        <v>374</v>
      </c>
      <c r="G25" s="41">
        <v>265</v>
      </c>
      <c r="H25" s="43">
        <v>109</v>
      </c>
      <c r="I25" s="41">
        <v>74</v>
      </c>
      <c r="J25" s="41">
        <v>42</v>
      </c>
      <c r="K25" s="41">
        <v>32</v>
      </c>
      <c r="L25" s="42">
        <v>3479</v>
      </c>
      <c r="M25" s="41">
        <v>2759</v>
      </c>
      <c r="N25" s="43">
        <v>720</v>
      </c>
    </row>
    <row r="26" spans="1:14" x14ac:dyDescent="0.2">
      <c r="A26" s="125" t="s">
        <v>151</v>
      </c>
      <c r="B26" s="135">
        <v>54</v>
      </c>
      <c r="C26" s="41">
        <v>6090</v>
      </c>
      <c r="D26" s="41">
        <v>4662</v>
      </c>
      <c r="E26" s="41">
        <v>1428</v>
      </c>
      <c r="F26" s="42">
        <v>726</v>
      </c>
      <c r="G26" s="41">
        <v>489</v>
      </c>
      <c r="H26" s="43">
        <v>237</v>
      </c>
      <c r="I26" s="41">
        <v>81</v>
      </c>
      <c r="J26" s="41">
        <v>65</v>
      </c>
      <c r="K26" s="41">
        <v>16</v>
      </c>
      <c r="L26" s="42">
        <v>6897</v>
      </c>
      <c r="M26" s="41">
        <v>5216</v>
      </c>
      <c r="N26" s="43">
        <v>1681</v>
      </c>
    </row>
    <row r="27" spans="1:14" x14ac:dyDescent="0.2">
      <c r="A27" s="125" t="s">
        <v>152</v>
      </c>
      <c r="B27" s="135">
        <v>24</v>
      </c>
      <c r="C27" s="41">
        <v>11308</v>
      </c>
      <c r="D27" s="41">
        <v>9226</v>
      </c>
      <c r="E27" s="41">
        <v>2082</v>
      </c>
      <c r="F27" s="42">
        <v>189</v>
      </c>
      <c r="G27" s="41">
        <v>100</v>
      </c>
      <c r="H27" s="43">
        <v>89</v>
      </c>
      <c r="I27" s="41">
        <v>206</v>
      </c>
      <c r="J27" s="41">
        <v>180</v>
      </c>
      <c r="K27" s="41">
        <v>26</v>
      </c>
      <c r="L27" s="42">
        <v>11703</v>
      </c>
      <c r="M27" s="41">
        <v>9506</v>
      </c>
      <c r="N27" s="43">
        <v>2197</v>
      </c>
    </row>
    <row r="28" spans="1:14" ht="14.25" x14ac:dyDescent="0.2">
      <c r="A28" s="526" t="s">
        <v>25</v>
      </c>
      <c r="B28" s="527">
        <v>1858</v>
      </c>
      <c r="C28" s="528">
        <v>28477</v>
      </c>
      <c r="D28" s="528">
        <v>21556</v>
      </c>
      <c r="E28" s="528">
        <v>6921</v>
      </c>
      <c r="F28" s="529">
        <v>3332</v>
      </c>
      <c r="G28" s="528">
        <v>2101</v>
      </c>
      <c r="H28" s="530">
        <v>1231</v>
      </c>
      <c r="I28" s="528">
        <v>914</v>
      </c>
      <c r="J28" s="528">
        <v>608</v>
      </c>
      <c r="K28" s="528">
        <v>306</v>
      </c>
      <c r="L28" s="529">
        <v>32723</v>
      </c>
      <c r="M28" s="528">
        <v>24265</v>
      </c>
      <c r="N28" s="530">
        <v>8458</v>
      </c>
    </row>
    <row r="29" spans="1:14" x14ac:dyDescent="0.2">
      <c r="A29" s="6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  <c r="N29" s="10"/>
    </row>
    <row r="30" spans="1:14" ht="15.75" x14ac:dyDescent="0.25">
      <c r="A30" s="140" t="str">
        <f>'R2 2021'!A56</f>
        <v>Datos acumulados año 2021 / 2021eko datu metatuak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5"/>
      <c r="N30" s="5"/>
    </row>
    <row r="31" spans="1:14" x14ac:dyDescent="0.2">
      <c r="A31" s="442" t="s">
        <v>1</v>
      </c>
      <c r="B31" s="443" t="s">
        <v>2</v>
      </c>
      <c r="C31" s="444" t="s">
        <v>3</v>
      </c>
      <c r="D31" s="445" t="s">
        <v>9</v>
      </c>
      <c r="E31" s="416" t="s">
        <v>10</v>
      </c>
      <c r="F31" s="443" t="s">
        <v>6</v>
      </c>
      <c r="G31" s="445" t="s">
        <v>4</v>
      </c>
      <c r="H31" s="445" t="s">
        <v>5</v>
      </c>
      <c r="I31" s="446" t="s">
        <v>7</v>
      </c>
      <c r="J31" s="445" t="s">
        <v>4</v>
      </c>
      <c r="K31" s="416" t="s">
        <v>5</v>
      </c>
      <c r="L31" s="443" t="s">
        <v>8</v>
      </c>
      <c r="M31" s="445" t="s">
        <v>9</v>
      </c>
      <c r="N31" s="445" t="s">
        <v>10</v>
      </c>
    </row>
    <row r="32" spans="1:14" x14ac:dyDescent="0.2">
      <c r="A32" s="404" t="s">
        <v>12</v>
      </c>
      <c r="B32" s="447" t="s">
        <v>13</v>
      </c>
      <c r="C32" s="448" t="s">
        <v>14</v>
      </c>
      <c r="D32" s="450" t="s">
        <v>20</v>
      </c>
      <c r="E32" s="449" t="s">
        <v>123</v>
      </c>
      <c r="F32" s="447" t="s">
        <v>17</v>
      </c>
      <c r="G32" s="450" t="s">
        <v>15</v>
      </c>
      <c r="H32" s="450" t="s">
        <v>16</v>
      </c>
      <c r="I32" s="451" t="s">
        <v>18</v>
      </c>
      <c r="J32" s="450" t="s">
        <v>15</v>
      </c>
      <c r="K32" s="452" t="s">
        <v>16</v>
      </c>
      <c r="L32" s="450" t="s">
        <v>19</v>
      </c>
      <c r="M32" s="450" t="s">
        <v>20</v>
      </c>
      <c r="N32" s="447" t="s">
        <v>21</v>
      </c>
    </row>
    <row r="33" spans="1:14" x14ac:dyDescent="0.2">
      <c r="A33" s="371" t="s">
        <v>22</v>
      </c>
      <c r="B33" s="357">
        <v>273</v>
      </c>
      <c r="C33" s="358">
        <v>11385</v>
      </c>
      <c r="D33" s="358">
        <v>8897</v>
      </c>
      <c r="E33" s="358">
        <v>2488</v>
      </c>
      <c r="F33" s="359">
        <v>429</v>
      </c>
      <c r="G33" s="358">
        <v>285</v>
      </c>
      <c r="H33" s="360">
        <v>144</v>
      </c>
      <c r="I33" s="358">
        <v>207</v>
      </c>
      <c r="J33" s="358">
        <v>151</v>
      </c>
      <c r="K33" s="358">
        <v>56</v>
      </c>
      <c r="L33" s="359">
        <v>12021</v>
      </c>
      <c r="M33" s="358">
        <v>9333</v>
      </c>
      <c r="N33" s="360">
        <v>2688</v>
      </c>
    </row>
    <row r="34" spans="1:14" x14ac:dyDescent="0.2">
      <c r="A34" s="372" t="s">
        <v>23</v>
      </c>
      <c r="B34" s="362">
        <v>652</v>
      </c>
      <c r="C34" s="363">
        <v>6141</v>
      </c>
      <c r="D34" s="363">
        <v>4296</v>
      </c>
      <c r="E34" s="363">
        <v>1845</v>
      </c>
      <c r="F34" s="364">
        <v>1157</v>
      </c>
      <c r="G34" s="363">
        <v>806</v>
      </c>
      <c r="H34" s="365">
        <v>351</v>
      </c>
      <c r="I34" s="363">
        <v>174</v>
      </c>
      <c r="J34" s="363">
        <v>92</v>
      </c>
      <c r="K34" s="363">
        <v>82</v>
      </c>
      <c r="L34" s="364">
        <v>7472</v>
      </c>
      <c r="M34" s="363">
        <v>5194</v>
      </c>
      <c r="N34" s="365">
        <v>2278</v>
      </c>
    </row>
    <row r="35" spans="1:14" x14ac:dyDescent="0.2">
      <c r="A35" s="277" t="s">
        <v>24</v>
      </c>
      <c r="B35" s="273">
        <v>933</v>
      </c>
      <c r="C35" s="274">
        <v>10951</v>
      </c>
      <c r="D35" s="274">
        <v>8363</v>
      </c>
      <c r="E35" s="274">
        <v>2588</v>
      </c>
      <c r="F35" s="275">
        <v>1746</v>
      </c>
      <c r="G35" s="274">
        <v>1010</v>
      </c>
      <c r="H35" s="276">
        <v>736</v>
      </c>
      <c r="I35" s="274">
        <v>533</v>
      </c>
      <c r="J35" s="274">
        <v>365</v>
      </c>
      <c r="K35" s="274">
        <v>168</v>
      </c>
      <c r="L35" s="275">
        <v>13230</v>
      </c>
      <c r="M35" s="274">
        <v>9738</v>
      </c>
      <c r="N35" s="276">
        <v>3492</v>
      </c>
    </row>
    <row r="36" spans="1:14" ht="18.75" x14ac:dyDescent="0.3">
      <c r="A36" s="356" t="s">
        <v>25</v>
      </c>
      <c r="B36" s="752">
        <v>1858</v>
      </c>
      <c r="C36" s="753">
        <v>28477</v>
      </c>
      <c r="D36" s="753">
        <v>21556</v>
      </c>
      <c r="E36" s="753">
        <v>6921</v>
      </c>
      <c r="F36" s="754">
        <v>3332</v>
      </c>
      <c r="G36" s="753">
        <v>2101</v>
      </c>
      <c r="H36" s="755">
        <v>1231</v>
      </c>
      <c r="I36" s="753">
        <v>914</v>
      </c>
      <c r="J36" s="753">
        <v>608</v>
      </c>
      <c r="K36" s="753">
        <v>306</v>
      </c>
      <c r="L36" s="754">
        <v>32723</v>
      </c>
      <c r="M36" s="753">
        <v>24265</v>
      </c>
      <c r="N36" s="755">
        <v>8458</v>
      </c>
    </row>
    <row r="76" spans="1:10" x14ac:dyDescent="0.2">
      <c r="A76" s="6" t="s">
        <v>54</v>
      </c>
      <c r="B76" s="18"/>
      <c r="J76" s="6" t="s">
        <v>32</v>
      </c>
    </row>
    <row r="77" spans="1:10" x14ac:dyDescent="0.2">
      <c r="A77" s="711" t="s">
        <v>456</v>
      </c>
      <c r="B77" s="18"/>
    </row>
  </sheetData>
  <hyperlinks>
    <hyperlink ref="A77" r:id="rId1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showZeros="0" zoomScaleNormal="100" workbookViewId="0">
      <selection activeCell="B5" sqref="B5:N28"/>
    </sheetView>
  </sheetViews>
  <sheetFormatPr baseColWidth="10" defaultColWidth="9.140625" defaultRowHeight="12.75" x14ac:dyDescent="0.2"/>
  <cols>
    <col min="1" max="1" width="31.85546875" customWidth="1"/>
    <col min="3" max="5" width="10" bestFit="1" customWidth="1"/>
    <col min="7" max="7" width="7.85546875" customWidth="1"/>
    <col min="8" max="8" width="9.140625" customWidth="1"/>
    <col min="9" max="9" width="8.85546875" customWidth="1"/>
    <col min="10" max="10" width="6.7109375" customWidth="1"/>
    <col min="11" max="11" width="6.85546875" customWidth="1"/>
    <col min="12" max="14" width="10" bestFit="1" customWidth="1"/>
  </cols>
  <sheetData>
    <row r="1" spans="1:14" x14ac:dyDescent="0.2">
      <c r="A1" s="11" t="s">
        <v>523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4.25" x14ac:dyDescent="0.2">
      <c r="A2" s="50" t="s">
        <v>524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68" t="str">
        <f>'R2 2021'!$O$56</f>
        <v>2021-12</v>
      </c>
    </row>
    <row r="3" spans="1:14" x14ac:dyDescent="0.2">
      <c r="A3" s="391" t="s">
        <v>146</v>
      </c>
      <c r="B3" s="454" t="s">
        <v>2</v>
      </c>
      <c r="C3" s="483" t="s">
        <v>3</v>
      </c>
      <c r="D3" s="445" t="s">
        <v>4</v>
      </c>
      <c r="E3" s="445" t="s">
        <v>5</v>
      </c>
      <c r="F3" s="455" t="s">
        <v>6</v>
      </c>
      <c r="G3" s="445" t="s">
        <v>4</v>
      </c>
      <c r="H3" s="416" t="s">
        <v>5</v>
      </c>
      <c r="I3" s="453" t="s">
        <v>7</v>
      </c>
      <c r="J3" s="445" t="s">
        <v>4</v>
      </c>
      <c r="K3" s="445" t="s">
        <v>5</v>
      </c>
      <c r="L3" s="455" t="s">
        <v>8</v>
      </c>
      <c r="M3" s="445" t="s">
        <v>9</v>
      </c>
      <c r="N3" s="445" t="s">
        <v>10</v>
      </c>
    </row>
    <row r="4" spans="1:14" x14ac:dyDescent="0.2">
      <c r="A4" s="412" t="s">
        <v>147</v>
      </c>
      <c r="B4" s="531" t="s">
        <v>13</v>
      </c>
      <c r="C4" s="532" t="s">
        <v>14</v>
      </c>
      <c r="D4" s="533" t="s">
        <v>15</v>
      </c>
      <c r="E4" s="533" t="s">
        <v>16</v>
      </c>
      <c r="F4" s="534" t="s">
        <v>17</v>
      </c>
      <c r="G4" s="533" t="s">
        <v>15</v>
      </c>
      <c r="H4" s="409" t="s">
        <v>16</v>
      </c>
      <c r="I4" s="535" t="s">
        <v>18</v>
      </c>
      <c r="J4" s="533" t="s">
        <v>15</v>
      </c>
      <c r="K4" s="533" t="s">
        <v>16</v>
      </c>
      <c r="L4" s="534" t="s">
        <v>19</v>
      </c>
      <c r="M4" s="533" t="s">
        <v>20</v>
      </c>
      <c r="N4" s="536" t="s">
        <v>21</v>
      </c>
    </row>
    <row r="5" spans="1:14" x14ac:dyDescent="0.2">
      <c r="A5" s="150" t="s">
        <v>153</v>
      </c>
      <c r="B5" s="141">
        <v>56</v>
      </c>
      <c r="C5" s="144">
        <v>8052</v>
      </c>
      <c r="D5" s="141">
        <v>6639</v>
      </c>
      <c r="E5" s="142">
        <v>1413</v>
      </c>
      <c r="F5" s="141">
        <v>220</v>
      </c>
      <c r="G5" s="141">
        <v>165</v>
      </c>
      <c r="H5" s="141">
        <v>55</v>
      </c>
      <c r="I5" s="144">
        <v>155</v>
      </c>
      <c r="J5" s="141">
        <v>119</v>
      </c>
      <c r="K5" s="142">
        <v>36</v>
      </c>
      <c r="L5" s="141">
        <v>8427</v>
      </c>
      <c r="M5" s="141">
        <v>6923</v>
      </c>
      <c r="N5" s="142">
        <v>1504</v>
      </c>
    </row>
    <row r="6" spans="1:14" x14ac:dyDescent="0.2">
      <c r="A6" s="148" t="s">
        <v>154</v>
      </c>
      <c r="B6" s="45">
        <v>152</v>
      </c>
      <c r="C6" s="48">
        <v>3132</v>
      </c>
      <c r="D6" s="47">
        <v>2174</v>
      </c>
      <c r="E6" s="49">
        <v>958</v>
      </c>
      <c r="F6" s="45">
        <v>184</v>
      </c>
      <c r="G6" s="47">
        <v>108</v>
      </c>
      <c r="H6" s="47">
        <v>76</v>
      </c>
      <c r="I6" s="48">
        <v>52</v>
      </c>
      <c r="J6" s="45">
        <v>32</v>
      </c>
      <c r="K6" s="46">
        <v>20</v>
      </c>
      <c r="L6" s="45">
        <v>3368</v>
      </c>
      <c r="M6" s="45">
        <v>2314</v>
      </c>
      <c r="N6" s="46">
        <v>1054</v>
      </c>
    </row>
    <row r="7" spans="1:14" x14ac:dyDescent="0.2">
      <c r="A7" s="148" t="s">
        <v>155</v>
      </c>
      <c r="B7" s="45">
        <v>65</v>
      </c>
      <c r="C7" s="48">
        <v>201</v>
      </c>
      <c r="D7" s="47">
        <v>84</v>
      </c>
      <c r="E7" s="49">
        <v>117</v>
      </c>
      <c r="F7" s="45">
        <v>25</v>
      </c>
      <c r="G7" s="47">
        <v>12</v>
      </c>
      <c r="H7" s="47">
        <v>13</v>
      </c>
      <c r="I7" s="48">
        <v>0</v>
      </c>
      <c r="J7" s="45">
        <v>0</v>
      </c>
      <c r="K7" s="46">
        <v>0</v>
      </c>
      <c r="L7" s="45">
        <v>226</v>
      </c>
      <c r="M7" s="45">
        <v>96</v>
      </c>
      <c r="N7" s="46">
        <v>130</v>
      </c>
    </row>
    <row r="8" spans="1:14" ht="14.25" x14ac:dyDescent="0.2">
      <c r="A8" s="385" t="s">
        <v>120</v>
      </c>
      <c r="B8" s="386">
        <v>273</v>
      </c>
      <c r="C8" s="387">
        <v>11385</v>
      </c>
      <c r="D8" s="386">
        <v>8897</v>
      </c>
      <c r="E8" s="388">
        <v>2488</v>
      </c>
      <c r="F8" s="386">
        <v>429</v>
      </c>
      <c r="G8" s="386">
        <v>285</v>
      </c>
      <c r="H8" s="386">
        <v>144</v>
      </c>
      <c r="I8" s="387">
        <v>207</v>
      </c>
      <c r="J8" s="386">
        <v>151</v>
      </c>
      <c r="K8" s="388">
        <v>56</v>
      </c>
      <c r="L8" s="386">
        <v>12021</v>
      </c>
      <c r="M8" s="386">
        <v>9333</v>
      </c>
      <c r="N8" s="388">
        <v>2688</v>
      </c>
    </row>
    <row r="9" spans="1:14" x14ac:dyDescent="0.2">
      <c r="A9" s="150" t="s">
        <v>153</v>
      </c>
      <c r="B9" s="127">
        <v>71</v>
      </c>
      <c r="C9" s="136">
        <v>1464</v>
      </c>
      <c r="D9" s="127">
        <v>1220</v>
      </c>
      <c r="E9" s="128">
        <v>244</v>
      </c>
      <c r="F9" s="127">
        <v>400</v>
      </c>
      <c r="G9" s="127">
        <v>286</v>
      </c>
      <c r="H9" s="127">
        <v>114</v>
      </c>
      <c r="I9" s="136">
        <v>25</v>
      </c>
      <c r="J9" s="127">
        <v>21</v>
      </c>
      <c r="K9" s="128">
        <v>4</v>
      </c>
      <c r="L9" s="127">
        <v>1889</v>
      </c>
      <c r="M9" s="127">
        <v>1527</v>
      </c>
      <c r="N9" s="128">
        <v>362</v>
      </c>
    </row>
    <row r="10" spans="1:14" x14ac:dyDescent="0.2">
      <c r="A10" s="148" t="s">
        <v>154</v>
      </c>
      <c r="B10" s="38">
        <v>331</v>
      </c>
      <c r="C10" s="39">
        <v>3839</v>
      </c>
      <c r="D10" s="38">
        <v>2601</v>
      </c>
      <c r="E10" s="40">
        <v>1238</v>
      </c>
      <c r="F10" s="38">
        <v>656</v>
      </c>
      <c r="G10" s="38">
        <v>465</v>
      </c>
      <c r="H10" s="38">
        <v>191</v>
      </c>
      <c r="I10" s="39">
        <v>135</v>
      </c>
      <c r="J10" s="38">
        <v>70</v>
      </c>
      <c r="K10" s="40">
        <v>65</v>
      </c>
      <c r="L10" s="38">
        <v>4630</v>
      </c>
      <c r="M10" s="38">
        <v>3136</v>
      </c>
      <c r="N10" s="40">
        <v>1494</v>
      </c>
    </row>
    <row r="11" spans="1:14" x14ac:dyDescent="0.2">
      <c r="A11" s="148" t="s">
        <v>155</v>
      </c>
      <c r="B11" s="38">
        <v>250</v>
      </c>
      <c r="C11" s="39">
        <v>838</v>
      </c>
      <c r="D11" s="38">
        <v>475</v>
      </c>
      <c r="E11" s="40">
        <v>363</v>
      </c>
      <c r="F11" s="38">
        <v>101</v>
      </c>
      <c r="G11" s="38">
        <v>55</v>
      </c>
      <c r="H11" s="38">
        <v>46</v>
      </c>
      <c r="I11" s="39">
        <v>14</v>
      </c>
      <c r="J11" s="38">
        <v>1</v>
      </c>
      <c r="K11" s="40">
        <v>13</v>
      </c>
      <c r="L11" s="38">
        <v>953</v>
      </c>
      <c r="M11" s="38">
        <v>531</v>
      </c>
      <c r="N11" s="40">
        <v>422</v>
      </c>
    </row>
    <row r="12" spans="1:14" ht="14.25" x14ac:dyDescent="0.2">
      <c r="A12" s="377" t="s">
        <v>121</v>
      </c>
      <c r="B12" s="378">
        <v>652</v>
      </c>
      <c r="C12" s="379">
        <v>6141</v>
      </c>
      <c r="D12" s="378">
        <v>4296</v>
      </c>
      <c r="E12" s="380">
        <v>1845</v>
      </c>
      <c r="F12" s="378">
        <v>1157</v>
      </c>
      <c r="G12" s="378">
        <v>806</v>
      </c>
      <c r="H12" s="378">
        <v>351</v>
      </c>
      <c r="I12" s="379">
        <v>174</v>
      </c>
      <c r="J12" s="378">
        <v>92</v>
      </c>
      <c r="K12" s="380">
        <v>82</v>
      </c>
      <c r="L12" s="378">
        <v>7472</v>
      </c>
      <c r="M12" s="378">
        <v>5194</v>
      </c>
      <c r="N12" s="380">
        <v>2278</v>
      </c>
    </row>
    <row r="13" spans="1:14" x14ac:dyDescent="0.2">
      <c r="A13" s="148" t="s">
        <v>153</v>
      </c>
      <c r="B13" s="38">
        <v>108</v>
      </c>
      <c r="C13" s="39">
        <v>5661</v>
      </c>
      <c r="D13" s="38">
        <v>4729</v>
      </c>
      <c r="E13" s="40">
        <v>932</v>
      </c>
      <c r="F13" s="38">
        <v>764</v>
      </c>
      <c r="G13" s="38">
        <v>448</v>
      </c>
      <c r="H13" s="38">
        <v>316</v>
      </c>
      <c r="I13" s="39">
        <v>181</v>
      </c>
      <c r="J13" s="38">
        <v>165</v>
      </c>
      <c r="K13" s="40">
        <v>16</v>
      </c>
      <c r="L13" s="38">
        <v>6606</v>
      </c>
      <c r="M13" s="38">
        <v>5342</v>
      </c>
      <c r="N13" s="40">
        <v>1264</v>
      </c>
    </row>
    <row r="14" spans="1:14" x14ac:dyDescent="0.2">
      <c r="A14" s="148" t="s">
        <v>154</v>
      </c>
      <c r="B14" s="38">
        <v>413</v>
      </c>
      <c r="C14" s="39">
        <v>4254</v>
      </c>
      <c r="D14" s="38">
        <v>3097</v>
      </c>
      <c r="E14" s="40">
        <v>1157</v>
      </c>
      <c r="F14" s="38">
        <v>856</v>
      </c>
      <c r="G14" s="38">
        <v>506</v>
      </c>
      <c r="H14" s="38">
        <v>350</v>
      </c>
      <c r="I14" s="39">
        <v>317</v>
      </c>
      <c r="J14" s="38">
        <v>194</v>
      </c>
      <c r="K14" s="40">
        <v>123</v>
      </c>
      <c r="L14" s="38">
        <v>5427</v>
      </c>
      <c r="M14" s="38">
        <v>3797</v>
      </c>
      <c r="N14" s="40">
        <v>1630</v>
      </c>
    </row>
    <row r="15" spans="1:14" x14ac:dyDescent="0.2">
      <c r="A15" s="148" t="s">
        <v>155</v>
      </c>
      <c r="B15" s="38">
        <v>412</v>
      </c>
      <c r="C15" s="39">
        <v>1036</v>
      </c>
      <c r="D15" s="38">
        <v>537</v>
      </c>
      <c r="E15" s="40">
        <v>499</v>
      </c>
      <c r="F15" s="38">
        <v>126</v>
      </c>
      <c r="G15" s="38">
        <v>56</v>
      </c>
      <c r="H15" s="38">
        <v>70</v>
      </c>
      <c r="I15" s="39">
        <v>35</v>
      </c>
      <c r="J15" s="38">
        <v>6</v>
      </c>
      <c r="K15" s="40">
        <v>29</v>
      </c>
      <c r="L15" s="38">
        <v>1197</v>
      </c>
      <c r="M15" s="38">
        <v>599</v>
      </c>
      <c r="N15" s="40">
        <v>598</v>
      </c>
    </row>
    <row r="16" spans="1:14" ht="14.25" x14ac:dyDescent="0.2">
      <c r="A16" s="381" t="s">
        <v>122</v>
      </c>
      <c r="B16" s="382">
        <v>933</v>
      </c>
      <c r="C16" s="383">
        <v>10951</v>
      </c>
      <c r="D16" s="382">
        <v>8363</v>
      </c>
      <c r="E16" s="384">
        <v>2588</v>
      </c>
      <c r="F16" s="382">
        <v>1746</v>
      </c>
      <c r="G16" s="382">
        <v>1010</v>
      </c>
      <c r="H16" s="382">
        <v>736</v>
      </c>
      <c r="I16" s="383">
        <v>533</v>
      </c>
      <c r="J16" s="382">
        <v>365</v>
      </c>
      <c r="K16" s="384">
        <v>168</v>
      </c>
      <c r="L16" s="382">
        <v>13230</v>
      </c>
      <c r="M16" s="382">
        <v>9738</v>
      </c>
      <c r="N16" s="384">
        <v>3492</v>
      </c>
    </row>
    <row r="17" spans="1:14" x14ac:dyDescent="0.2">
      <c r="A17" s="151" t="s">
        <v>153</v>
      </c>
      <c r="B17" s="130">
        <v>235</v>
      </c>
      <c r="C17" s="137">
        <v>15177</v>
      </c>
      <c r="D17" s="130">
        <v>12588</v>
      </c>
      <c r="E17" s="131">
        <v>2589</v>
      </c>
      <c r="F17" s="130">
        <v>1384</v>
      </c>
      <c r="G17" s="130">
        <v>899</v>
      </c>
      <c r="H17" s="130">
        <v>485</v>
      </c>
      <c r="I17" s="137">
        <v>361</v>
      </c>
      <c r="J17" s="130">
        <v>305</v>
      </c>
      <c r="K17" s="131">
        <v>56</v>
      </c>
      <c r="L17" s="130">
        <v>16922</v>
      </c>
      <c r="M17" s="130">
        <v>13792</v>
      </c>
      <c r="N17" s="131">
        <v>3130</v>
      </c>
    </row>
    <row r="18" spans="1:14" x14ac:dyDescent="0.2">
      <c r="A18" s="149" t="s">
        <v>154</v>
      </c>
      <c r="B18" s="41">
        <v>896</v>
      </c>
      <c r="C18" s="42">
        <v>11225</v>
      </c>
      <c r="D18" s="41">
        <v>7872</v>
      </c>
      <c r="E18" s="43">
        <v>3353</v>
      </c>
      <c r="F18" s="41">
        <v>1696</v>
      </c>
      <c r="G18" s="41">
        <v>1079</v>
      </c>
      <c r="H18" s="41">
        <v>617</v>
      </c>
      <c r="I18" s="42">
        <v>504</v>
      </c>
      <c r="J18" s="41">
        <v>296</v>
      </c>
      <c r="K18" s="43">
        <v>208</v>
      </c>
      <c r="L18" s="41">
        <v>13425</v>
      </c>
      <c r="M18" s="41">
        <v>9247</v>
      </c>
      <c r="N18" s="43">
        <v>4178</v>
      </c>
    </row>
    <row r="19" spans="1:14" x14ac:dyDescent="0.2">
      <c r="A19" s="149" t="s">
        <v>155</v>
      </c>
      <c r="B19" s="41">
        <v>727</v>
      </c>
      <c r="C19" s="42">
        <v>2075</v>
      </c>
      <c r="D19" s="41">
        <v>1096</v>
      </c>
      <c r="E19" s="43">
        <v>979</v>
      </c>
      <c r="F19" s="41">
        <v>252</v>
      </c>
      <c r="G19" s="41">
        <v>123</v>
      </c>
      <c r="H19" s="41">
        <v>129</v>
      </c>
      <c r="I19" s="42">
        <v>49</v>
      </c>
      <c r="J19" s="41">
        <v>7</v>
      </c>
      <c r="K19" s="43">
        <v>42</v>
      </c>
      <c r="L19" s="41">
        <v>2376</v>
      </c>
      <c r="M19" s="41">
        <v>1226</v>
      </c>
      <c r="N19" s="43">
        <v>1150</v>
      </c>
    </row>
    <row r="20" spans="1:14" ht="14.25" x14ac:dyDescent="0.2">
      <c r="A20" s="373" t="s">
        <v>25</v>
      </c>
      <c r="B20" s="353">
        <v>1858</v>
      </c>
      <c r="C20" s="354">
        <v>28477</v>
      </c>
      <c r="D20" s="353">
        <v>21556</v>
      </c>
      <c r="E20" s="355">
        <v>6921</v>
      </c>
      <c r="F20" s="353">
        <v>3332</v>
      </c>
      <c r="G20" s="353">
        <v>2101</v>
      </c>
      <c r="H20" s="353">
        <v>1231</v>
      </c>
      <c r="I20" s="354">
        <v>914</v>
      </c>
      <c r="J20" s="353">
        <v>608</v>
      </c>
      <c r="K20" s="355">
        <v>306</v>
      </c>
      <c r="L20" s="353">
        <v>32723</v>
      </c>
      <c r="M20" s="353">
        <v>24265</v>
      </c>
      <c r="N20" s="355">
        <v>8458</v>
      </c>
    </row>
    <row r="21" spans="1:14" x14ac:dyDescent="0.2">
      <c r="A21" s="6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10"/>
    </row>
    <row r="22" spans="1:14" ht="15.75" x14ac:dyDescent="0.25">
      <c r="A22" s="140" t="str">
        <f>'R2 2021'!A56</f>
        <v>Datos acumulados año 2021 / 2021eko datu metatuak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5"/>
      <c r="N22" s="5"/>
    </row>
    <row r="23" spans="1:14" x14ac:dyDescent="0.2">
      <c r="A23" s="459" t="s">
        <v>1</v>
      </c>
      <c r="B23" s="444" t="s">
        <v>2</v>
      </c>
      <c r="C23" s="537" t="s">
        <v>3</v>
      </c>
      <c r="D23" s="445" t="s">
        <v>9</v>
      </c>
      <c r="E23" s="445" t="s">
        <v>10</v>
      </c>
      <c r="F23" s="446" t="s">
        <v>6</v>
      </c>
      <c r="G23" s="445" t="s">
        <v>4</v>
      </c>
      <c r="H23" s="416" t="s">
        <v>5</v>
      </c>
      <c r="I23" s="443" t="s">
        <v>7</v>
      </c>
      <c r="J23" s="445" t="s">
        <v>4</v>
      </c>
      <c r="K23" s="445" t="s">
        <v>5</v>
      </c>
      <c r="L23" s="446" t="s">
        <v>8</v>
      </c>
      <c r="M23" s="445" t="s">
        <v>9</v>
      </c>
      <c r="N23" s="445" t="s">
        <v>10</v>
      </c>
    </row>
    <row r="24" spans="1:14" x14ac:dyDescent="0.2">
      <c r="A24" s="538" t="s">
        <v>12</v>
      </c>
      <c r="B24" s="539" t="s">
        <v>13</v>
      </c>
      <c r="C24" s="409" t="s">
        <v>14</v>
      </c>
      <c r="D24" s="533" t="s">
        <v>20</v>
      </c>
      <c r="E24" s="533" t="s">
        <v>123</v>
      </c>
      <c r="F24" s="540" t="s">
        <v>17</v>
      </c>
      <c r="G24" s="533" t="s">
        <v>15</v>
      </c>
      <c r="H24" s="409" t="s">
        <v>16</v>
      </c>
      <c r="I24" s="533" t="s">
        <v>18</v>
      </c>
      <c r="J24" s="533" t="s">
        <v>15</v>
      </c>
      <c r="K24" s="533" t="s">
        <v>16</v>
      </c>
      <c r="L24" s="541" t="s">
        <v>19</v>
      </c>
      <c r="M24" s="533" t="s">
        <v>20</v>
      </c>
      <c r="N24" s="536" t="s">
        <v>21</v>
      </c>
    </row>
    <row r="25" spans="1:14" x14ac:dyDescent="0.2">
      <c r="A25" s="375" t="s">
        <v>22</v>
      </c>
      <c r="B25" s="368">
        <v>273</v>
      </c>
      <c r="C25" s="369">
        <v>11385</v>
      </c>
      <c r="D25" s="368">
        <v>8897</v>
      </c>
      <c r="E25" s="370">
        <v>2488</v>
      </c>
      <c r="F25" s="368">
        <v>429</v>
      </c>
      <c r="G25" s="368">
        <v>285</v>
      </c>
      <c r="H25" s="368">
        <v>144</v>
      </c>
      <c r="I25" s="369">
        <v>207</v>
      </c>
      <c r="J25" s="368">
        <v>151</v>
      </c>
      <c r="K25" s="370">
        <v>56</v>
      </c>
      <c r="L25" s="368">
        <v>12021</v>
      </c>
      <c r="M25" s="368">
        <v>9333</v>
      </c>
      <c r="N25" s="370">
        <v>2688</v>
      </c>
    </row>
    <row r="26" spans="1:14" x14ac:dyDescent="0.2">
      <c r="A26" s="376" t="s">
        <v>23</v>
      </c>
      <c r="B26" s="363">
        <v>652</v>
      </c>
      <c r="C26" s="364">
        <v>6141</v>
      </c>
      <c r="D26" s="363">
        <v>4296</v>
      </c>
      <c r="E26" s="365">
        <v>1845</v>
      </c>
      <c r="F26" s="363">
        <v>1157</v>
      </c>
      <c r="G26" s="363">
        <v>806</v>
      </c>
      <c r="H26" s="363">
        <v>351</v>
      </c>
      <c r="I26" s="364">
        <v>174</v>
      </c>
      <c r="J26" s="363">
        <v>92</v>
      </c>
      <c r="K26" s="365">
        <v>82</v>
      </c>
      <c r="L26" s="363">
        <v>7472</v>
      </c>
      <c r="M26" s="363">
        <v>5194</v>
      </c>
      <c r="N26" s="365">
        <v>2278</v>
      </c>
    </row>
    <row r="27" spans="1:14" x14ac:dyDescent="0.2">
      <c r="A27" s="278" t="s">
        <v>24</v>
      </c>
      <c r="B27" s="274">
        <v>933</v>
      </c>
      <c r="C27" s="275">
        <v>10951</v>
      </c>
      <c r="D27" s="274">
        <v>8363</v>
      </c>
      <c r="E27" s="276">
        <v>2588</v>
      </c>
      <c r="F27" s="274">
        <v>1746</v>
      </c>
      <c r="G27" s="274">
        <v>1010</v>
      </c>
      <c r="H27" s="274">
        <v>736</v>
      </c>
      <c r="I27" s="275">
        <v>533</v>
      </c>
      <c r="J27" s="274">
        <v>365</v>
      </c>
      <c r="K27" s="276">
        <v>168</v>
      </c>
      <c r="L27" s="274">
        <v>13230</v>
      </c>
      <c r="M27" s="274">
        <v>9738</v>
      </c>
      <c r="N27" s="276">
        <v>3492</v>
      </c>
    </row>
    <row r="28" spans="1:14" ht="18.75" x14ac:dyDescent="0.3">
      <c r="A28" s="374" t="s">
        <v>25</v>
      </c>
      <c r="B28" s="753">
        <v>1858</v>
      </c>
      <c r="C28" s="754">
        <v>28477</v>
      </c>
      <c r="D28" s="753">
        <v>21556</v>
      </c>
      <c r="E28" s="755">
        <v>6921</v>
      </c>
      <c r="F28" s="753">
        <v>3332</v>
      </c>
      <c r="G28" s="753">
        <v>2101</v>
      </c>
      <c r="H28" s="753">
        <v>1231</v>
      </c>
      <c r="I28" s="754">
        <v>914</v>
      </c>
      <c r="J28" s="753">
        <v>608</v>
      </c>
      <c r="K28" s="755">
        <v>306</v>
      </c>
      <c r="L28" s="753">
        <v>32723</v>
      </c>
      <c r="M28" s="753">
        <v>24265</v>
      </c>
      <c r="N28" s="755">
        <v>8458</v>
      </c>
    </row>
    <row r="74" spans="1:10" x14ac:dyDescent="0.2">
      <c r="A74" s="6" t="s">
        <v>54</v>
      </c>
      <c r="B74" s="18"/>
      <c r="J74" s="6" t="s">
        <v>32</v>
      </c>
    </row>
    <row r="75" spans="1:10" x14ac:dyDescent="0.2">
      <c r="A75" s="711" t="s">
        <v>456</v>
      </c>
      <c r="B75" s="18"/>
    </row>
  </sheetData>
  <hyperlinks>
    <hyperlink ref="A75" r:id="rId1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showZeros="0" zoomScaleNormal="100" workbookViewId="0">
      <selection activeCell="B5" sqref="B5:N56"/>
    </sheetView>
  </sheetViews>
  <sheetFormatPr baseColWidth="10" defaultColWidth="9.140625" defaultRowHeight="12.75" x14ac:dyDescent="0.2"/>
  <cols>
    <col min="1" max="1" width="33.5703125" customWidth="1"/>
    <col min="3" max="3" width="11.28515625" customWidth="1"/>
    <col min="4" max="4" width="8" customWidth="1"/>
    <col min="5" max="5" width="8.5703125" bestFit="1" customWidth="1"/>
    <col min="6" max="6" width="10.28515625" customWidth="1"/>
    <col min="7" max="8" width="7.7109375" customWidth="1"/>
    <col min="9" max="9" width="8.85546875" customWidth="1"/>
    <col min="10" max="10" width="6.7109375" customWidth="1"/>
    <col min="11" max="11" width="6.85546875" customWidth="1"/>
    <col min="12" max="12" width="11.140625" customWidth="1"/>
    <col min="13" max="13" width="8.28515625" customWidth="1"/>
    <col min="14" max="14" width="8.85546875" customWidth="1"/>
  </cols>
  <sheetData>
    <row r="1" spans="1:14" ht="15.75" x14ac:dyDescent="0.25">
      <c r="A1" s="54" t="s">
        <v>427</v>
      </c>
      <c r="M1" s="2"/>
    </row>
    <row r="2" spans="1:14" ht="15" x14ac:dyDescent="0.2">
      <c r="A2" s="55" t="s">
        <v>428</v>
      </c>
      <c r="M2" s="2"/>
      <c r="N2" s="694" t="str">
        <f>'R2 2021'!$O$56</f>
        <v>2021-12</v>
      </c>
    </row>
    <row r="3" spans="1:14" x14ac:dyDescent="0.2">
      <c r="A3" s="542" t="s">
        <v>156</v>
      </c>
      <c r="B3" s="543" t="s">
        <v>2</v>
      </c>
      <c r="C3" s="544" t="s">
        <v>3</v>
      </c>
      <c r="D3" s="545" t="s">
        <v>4</v>
      </c>
      <c r="E3" s="546" t="s">
        <v>5</v>
      </c>
      <c r="F3" s="543" t="s">
        <v>6</v>
      </c>
      <c r="G3" s="545" t="s">
        <v>4</v>
      </c>
      <c r="H3" s="545" t="s">
        <v>5</v>
      </c>
      <c r="I3" s="547" t="s">
        <v>7</v>
      </c>
      <c r="J3" s="545" t="s">
        <v>4</v>
      </c>
      <c r="K3" s="546" t="s">
        <v>5</v>
      </c>
      <c r="L3" s="543" t="s">
        <v>8</v>
      </c>
      <c r="M3" s="545" t="s">
        <v>4</v>
      </c>
      <c r="N3" s="545" t="s">
        <v>5</v>
      </c>
    </row>
    <row r="4" spans="1:14" x14ac:dyDescent="0.2">
      <c r="A4" s="548" t="s">
        <v>157</v>
      </c>
      <c r="B4" s="549" t="s">
        <v>13</v>
      </c>
      <c r="C4" s="550" t="s">
        <v>14</v>
      </c>
      <c r="D4" s="551" t="s">
        <v>15</v>
      </c>
      <c r="E4" s="552" t="s">
        <v>16</v>
      </c>
      <c r="F4" s="549" t="s">
        <v>17</v>
      </c>
      <c r="G4" s="551" t="s">
        <v>15</v>
      </c>
      <c r="H4" s="551" t="s">
        <v>16</v>
      </c>
      <c r="I4" s="553" t="s">
        <v>18</v>
      </c>
      <c r="J4" s="551" t="s">
        <v>15</v>
      </c>
      <c r="K4" s="552" t="s">
        <v>16</v>
      </c>
      <c r="L4" s="549" t="s">
        <v>19</v>
      </c>
      <c r="M4" s="551" t="s">
        <v>15</v>
      </c>
      <c r="N4" s="551" t="s">
        <v>16</v>
      </c>
    </row>
    <row r="5" spans="1:14" ht="15" x14ac:dyDescent="0.2">
      <c r="A5" s="152" t="s">
        <v>460</v>
      </c>
      <c r="B5" s="153">
        <v>4</v>
      </c>
      <c r="C5" s="51">
        <v>42</v>
      </c>
      <c r="D5" s="51">
        <v>28</v>
      </c>
      <c r="E5" s="51">
        <v>14</v>
      </c>
      <c r="F5" s="53">
        <v>0</v>
      </c>
      <c r="G5" s="51">
        <v>0</v>
      </c>
      <c r="H5" s="52">
        <v>0</v>
      </c>
      <c r="I5" s="51">
        <v>0</v>
      </c>
      <c r="J5" s="51">
        <v>0</v>
      </c>
      <c r="K5" s="51">
        <v>0</v>
      </c>
      <c r="L5" s="567">
        <v>42</v>
      </c>
      <c r="M5" s="568">
        <v>28</v>
      </c>
      <c r="N5" s="569">
        <v>14</v>
      </c>
    </row>
    <row r="6" spans="1:14" ht="15" x14ac:dyDescent="0.2">
      <c r="A6" s="152" t="s">
        <v>158</v>
      </c>
      <c r="B6" s="154">
        <v>1</v>
      </c>
      <c r="C6" s="51">
        <v>3</v>
      </c>
      <c r="D6" s="51">
        <v>2</v>
      </c>
      <c r="E6" s="51">
        <v>1</v>
      </c>
      <c r="F6" s="53">
        <v>18</v>
      </c>
      <c r="G6" s="51">
        <v>15</v>
      </c>
      <c r="H6" s="52">
        <v>3</v>
      </c>
      <c r="I6" s="51">
        <v>0</v>
      </c>
      <c r="J6" s="51">
        <v>0</v>
      </c>
      <c r="K6" s="51">
        <v>0</v>
      </c>
      <c r="L6" s="567">
        <v>21</v>
      </c>
      <c r="M6" s="568">
        <v>17</v>
      </c>
      <c r="N6" s="569">
        <v>4</v>
      </c>
    </row>
    <row r="7" spans="1:14" ht="15" x14ac:dyDescent="0.2">
      <c r="A7" s="152" t="s">
        <v>159</v>
      </c>
      <c r="B7" s="154">
        <v>26</v>
      </c>
      <c r="C7" s="51">
        <v>1351</v>
      </c>
      <c r="D7" s="51">
        <v>1054</v>
      </c>
      <c r="E7" s="51">
        <v>297</v>
      </c>
      <c r="F7" s="53">
        <v>24</v>
      </c>
      <c r="G7" s="51">
        <v>23</v>
      </c>
      <c r="H7" s="52">
        <v>1</v>
      </c>
      <c r="I7" s="51">
        <v>26</v>
      </c>
      <c r="J7" s="51">
        <v>23</v>
      </c>
      <c r="K7" s="51">
        <v>3</v>
      </c>
      <c r="L7" s="567">
        <v>1401</v>
      </c>
      <c r="M7" s="568">
        <v>1100</v>
      </c>
      <c r="N7" s="569">
        <v>301</v>
      </c>
    </row>
    <row r="8" spans="1:14" ht="15" x14ac:dyDescent="0.2">
      <c r="A8" s="152" t="s">
        <v>187</v>
      </c>
      <c r="B8" s="154" t="s">
        <v>452</v>
      </c>
      <c r="C8" s="51" t="s">
        <v>452</v>
      </c>
      <c r="D8" s="51" t="s">
        <v>452</v>
      </c>
      <c r="E8" s="51" t="s">
        <v>452</v>
      </c>
      <c r="F8" s="53" t="s">
        <v>452</v>
      </c>
      <c r="G8" s="51" t="s">
        <v>452</v>
      </c>
      <c r="H8" s="52" t="s">
        <v>452</v>
      </c>
      <c r="I8" s="51" t="s">
        <v>452</v>
      </c>
      <c r="J8" s="51" t="s">
        <v>452</v>
      </c>
      <c r="K8" s="51" t="s">
        <v>452</v>
      </c>
      <c r="L8" s="567" t="s">
        <v>452</v>
      </c>
      <c r="M8" s="568" t="s">
        <v>452</v>
      </c>
      <c r="N8" s="569" t="s">
        <v>452</v>
      </c>
    </row>
    <row r="9" spans="1:14" ht="15" x14ac:dyDescent="0.2">
      <c r="A9" s="152" t="s">
        <v>160</v>
      </c>
      <c r="B9" s="154">
        <v>2</v>
      </c>
      <c r="C9" s="51">
        <v>5</v>
      </c>
      <c r="D9" s="51">
        <v>3</v>
      </c>
      <c r="E9" s="51">
        <v>2</v>
      </c>
      <c r="F9" s="53">
        <v>0</v>
      </c>
      <c r="G9" s="51">
        <v>0</v>
      </c>
      <c r="H9" s="52">
        <v>0</v>
      </c>
      <c r="I9" s="51">
        <v>0</v>
      </c>
      <c r="J9" s="51">
        <v>0</v>
      </c>
      <c r="K9" s="51">
        <v>0</v>
      </c>
      <c r="L9" s="567">
        <v>5</v>
      </c>
      <c r="M9" s="568">
        <v>3</v>
      </c>
      <c r="N9" s="569">
        <v>2</v>
      </c>
    </row>
    <row r="10" spans="1:14" ht="15" x14ac:dyDescent="0.2">
      <c r="A10" s="152" t="s">
        <v>162</v>
      </c>
      <c r="B10" s="154">
        <v>1</v>
      </c>
      <c r="C10" s="51">
        <v>110</v>
      </c>
      <c r="D10" s="51">
        <v>70</v>
      </c>
      <c r="E10" s="51">
        <v>40</v>
      </c>
      <c r="F10" s="53">
        <v>0</v>
      </c>
      <c r="G10" s="51">
        <v>0</v>
      </c>
      <c r="H10" s="52">
        <v>0</v>
      </c>
      <c r="I10" s="51">
        <v>0</v>
      </c>
      <c r="J10" s="51">
        <v>0</v>
      </c>
      <c r="K10" s="51">
        <v>0</v>
      </c>
      <c r="L10" s="567">
        <v>110</v>
      </c>
      <c r="M10" s="568">
        <v>70</v>
      </c>
      <c r="N10" s="569">
        <v>40</v>
      </c>
    </row>
    <row r="11" spans="1:14" ht="15" x14ac:dyDescent="0.2">
      <c r="A11" s="152" t="s">
        <v>182</v>
      </c>
      <c r="B11" s="154" t="s">
        <v>452</v>
      </c>
      <c r="C11" s="51" t="s">
        <v>452</v>
      </c>
      <c r="D11" s="51" t="s">
        <v>452</v>
      </c>
      <c r="E11" s="51" t="s">
        <v>452</v>
      </c>
      <c r="F11" s="53" t="s">
        <v>452</v>
      </c>
      <c r="G11" s="51" t="s">
        <v>452</v>
      </c>
      <c r="H11" s="52" t="s">
        <v>452</v>
      </c>
      <c r="I11" s="51" t="s">
        <v>452</v>
      </c>
      <c r="J11" s="51" t="s">
        <v>452</v>
      </c>
      <c r="K11" s="51" t="s">
        <v>452</v>
      </c>
      <c r="L11" s="567" t="s">
        <v>452</v>
      </c>
      <c r="M11" s="568" t="s">
        <v>452</v>
      </c>
      <c r="N11" s="569" t="s">
        <v>452</v>
      </c>
    </row>
    <row r="12" spans="1:14" ht="15" x14ac:dyDescent="0.2">
      <c r="A12" s="152" t="s">
        <v>461</v>
      </c>
      <c r="B12" s="154">
        <v>1</v>
      </c>
      <c r="C12" s="51">
        <v>15</v>
      </c>
      <c r="D12" s="51">
        <v>15</v>
      </c>
      <c r="E12" s="51">
        <v>0</v>
      </c>
      <c r="F12" s="53">
        <v>0</v>
      </c>
      <c r="G12" s="51">
        <v>0</v>
      </c>
      <c r="H12" s="52">
        <v>0</v>
      </c>
      <c r="I12" s="51">
        <v>0</v>
      </c>
      <c r="J12" s="51">
        <v>0</v>
      </c>
      <c r="K12" s="51">
        <v>0</v>
      </c>
      <c r="L12" s="567">
        <v>15</v>
      </c>
      <c r="M12" s="568">
        <v>15</v>
      </c>
      <c r="N12" s="569">
        <v>0</v>
      </c>
    </row>
    <row r="13" spans="1:14" ht="15" x14ac:dyDescent="0.2">
      <c r="A13" s="152" t="s">
        <v>161</v>
      </c>
      <c r="B13" s="154">
        <v>1</v>
      </c>
      <c r="C13" s="51">
        <v>22</v>
      </c>
      <c r="D13" s="51">
        <v>22</v>
      </c>
      <c r="E13" s="51">
        <v>0</v>
      </c>
      <c r="F13" s="53">
        <v>0</v>
      </c>
      <c r="G13" s="51">
        <v>0</v>
      </c>
      <c r="H13" s="52">
        <v>0</v>
      </c>
      <c r="I13" s="51">
        <v>0</v>
      </c>
      <c r="J13" s="51">
        <v>0</v>
      </c>
      <c r="K13" s="51">
        <v>0</v>
      </c>
      <c r="L13" s="567">
        <v>22</v>
      </c>
      <c r="M13" s="568">
        <v>22</v>
      </c>
      <c r="N13" s="569">
        <v>0</v>
      </c>
    </row>
    <row r="14" spans="1:14" ht="15" x14ac:dyDescent="0.2">
      <c r="A14" s="152" t="s">
        <v>163</v>
      </c>
      <c r="B14" s="154">
        <v>4</v>
      </c>
      <c r="C14" s="51">
        <v>153</v>
      </c>
      <c r="D14" s="51">
        <v>86</v>
      </c>
      <c r="E14" s="51">
        <v>67</v>
      </c>
      <c r="F14" s="53">
        <v>0</v>
      </c>
      <c r="G14" s="51">
        <v>0</v>
      </c>
      <c r="H14" s="52">
        <v>0</v>
      </c>
      <c r="I14" s="51">
        <v>0</v>
      </c>
      <c r="J14" s="51">
        <v>0</v>
      </c>
      <c r="K14" s="51">
        <v>0</v>
      </c>
      <c r="L14" s="567">
        <v>153</v>
      </c>
      <c r="M14" s="568">
        <v>86</v>
      </c>
      <c r="N14" s="569">
        <v>67</v>
      </c>
    </row>
    <row r="15" spans="1:14" ht="15" x14ac:dyDescent="0.2">
      <c r="A15" s="152" t="s">
        <v>164</v>
      </c>
      <c r="B15" s="154">
        <v>3</v>
      </c>
      <c r="C15" s="51">
        <v>13</v>
      </c>
      <c r="D15" s="51">
        <v>13</v>
      </c>
      <c r="E15" s="51">
        <v>0</v>
      </c>
      <c r="F15" s="53">
        <v>6</v>
      </c>
      <c r="G15" s="51">
        <v>5</v>
      </c>
      <c r="H15" s="52">
        <v>1</v>
      </c>
      <c r="I15" s="51">
        <v>0</v>
      </c>
      <c r="J15" s="51">
        <v>0</v>
      </c>
      <c r="K15" s="51">
        <v>0</v>
      </c>
      <c r="L15" s="567">
        <v>19</v>
      </c>
      <c r="M15" s="568">
        <v>18</v>
      </c>
      <c r="N15" s="569">
        <v>1</v>
      </c>
    </row>
    <row r="16" spans="1:14" ht="15" x14ac:dyDescent="0.2">
      <c r="A16" s="152" t="s">
        <v>165</v>
      </c>
      <c r="B16" s="154" t="s">
        <v>452</v>
      </c>
      <c r="C16" s="51" t="s">
        <v>452</v>
      </c>
      <c r="D16" s="51" t="s">
        <v>452</v>
      </c>
      <c r="E16" s="51" t="s">
        <v>452</v>
      </c>
      <c r="F16" s="53" t="s">
        <v>452</v>
      </c>
      <c r="G16" s="51" t="s">
        <v>452</v>
      </c>
      <c r="H16" s="52" t="s">
        <v>452</v>
      </c>
      <c r="I16" s="51" t="s">
        <v>452</v>
      </c>
      <c r="J16" s="51" t="s">
        <v>452</v>
      </c>
      <c r="K16" s="51" t="s">
        <v>452</v>
      </c>
      <c r="L16" s="567" t="s">
        <v>452</v>
      </c>
      <c r="M16" s="568" t="s">
        <v>452</v>
      </c>
      <c r="N16" s="569" t="s">
        <v>452</v>
      </c>
    </row>
    <row r="17" spans="1:14" ht="15" x14ac:dyDescent="0.2">
      <c r="A17" s="152" t="s">
        <v>166</v>
      </c>
      <c r="B17" s="154" t="s">
        <v>452</v>
      </c>
      <c r="C17" s="51" t="s">
        <v>452</v>
      </c>
      <c r="D17" s="51" t="s">
        <v>452</v>
      </c>
      <c r="E17" s="51" t="s">
        <v>452</v>
      </c>
      <c r="F17" s="53" t="s">
        <v>452</v>
      </c>
      <c r="G17" s="51" t="s">
        <v>452</v>
      </c>
      <c r="H17" s="52" t="s">
        <v>452</v>
      </c>
      <c r="I17" s="51" t="s">
        <v>452</v>
      </c>
      <c r="J17" s="51" t="s">
        <v>452</v>
      </c>
      <c r="K17" s="51" t="s">
        <v>452</v>
      </c>
      <c r="L17" s="567" t="s">
        <v>452</v>
      </c>
      <c r="M17" s="568" t="s">
        <v>452</v>
      </c>
      <c r="N17" s="569" t="s">
        <v>452</v>
      </c>
    </row>
    <row r="18" spans="1:14" ht="15" x14ac:dyDescent="0.2">
      <c r="A18" s="152" t="s">
        <v>167</v>
      </c>
      <c r="B18" s="154">
        <v>3</v>
      </c>
      <c r="C18" s="51">
        <v>433</v>
      </c>
      <c r="D18" s="51">
        <v>284</v>
      </c>
      <c r="E18" s="51">
        <v>149</v>
      </c>
      <c r="F18" s="53">
        <v>0</v>
      </c>
      <c r="G18" s="51">
        <v>0</v>
      </c>
      <c r="H18" s="52">
        <v>0</v>
      </c>
      <c r="I18" s="51">
        <v>0</v>
      </c>
      <c r="J18" s="51">
        <v>0</v>
      </c>
      <c r="K18" s="51">
        <v>0</v>
      </c>
      <c r="L18" s="567">
        <v>433</v>
      </c>
      <c r="M18" s="568">
        <v>284</v>
      </c>
      <c r="N18" s="569">
        <v>149</v>
      </c>
    </row>
    <row r="19" spans="1:14" ht="15" x14ac:dyDescent="0.2">
      <c r="A19" s="152" t="s">
        <v>168</v>
      </c>
      <c r="B19" s="154">
        <v>1</v>
      </c>
      <c r="C19" s="51">
        <v>1</v>
      </c>
      <c r="D19" s="51">
        <v>0</v>
      </c>
      <c r="E19" s="51">
        <v>1</v>
      </c>
      <c r="F19" s="53">
        <v>0</v>
      </c>
      <c r="G19" s="51">
        <v>0</v>
      </c>
      <c r="H19" s="52">
        <v>0</v>
      </c>
      <c r="I19" s="51">
        <v>0</v>
      </c>
      <c r="J19" s="51">
        <v>0</v>
      </c>
      <c r="K19" s="51">
        <v>0</v>
      </c>
      <c r="L19" s="567">
        <v>1</v>
      </c>
      <c r="M19" s="568">
        <v>0</v>
      </c>
      <c r="N19" s="569">
        <v>1</v>
      </c>
    </row>
    <row r="20" spans="1:14" ht="15" x14ac:dyDescent="0.2">
      <c r="A20" s="152" t="s">
        <v>169</v>
      </c>
      <c r="B20" s="154">
        <v>1</v>
      </c>
      <c r="C20" s="51">
        <v>13</v>
      </c>
      <c r="D20" s="51">
        <v>10</v>
      </c>
      <c r="E20" s="51">
        <v>3</v>
      </c>
      <c r="F20" s="53">
        <v>0</v>
      </c>
      <c r="G20" s="51">
        <v>0</v>
      </c>
      <c r="H20" s="52">
        <v>0</v>
      </c>
      <c r="I20" s="51">
        <v>0</v>
      </c>
      <c r="J20" s="51">
        <v>0</v>
      </c>
      <c r="K20" s="51">
        <v>0</v>
      </c>
      <c r="L20" s="567">
        <v>13</v>
      </c>
      <c r="M20" s="568">
        <v>10</v>
      </c>
      <c r="N20" s="569">
        <v>3</v>
      </c>
    </row>
    <row r="21" spans="1:14" ht="15" x14ac:dyDescent="0.2">
      <c r="A21" s="152" t="s">
        <v>173</v>
      </c>
      <c r="B21" s="154" t="s">
        <v>452</v>
      </c>
      <c r="C21" s="51" t="s">
        <v>452</v>
      </c>
      <c r="D21" s="51" t="s">
        <v>452</v>
      </c>
      <c r="E21" s="51" t="s">
        <v>452</v>
      </c>
      <c r="F21" s="53" t="s">
        <v>452</v>
      </c>
      <c r="G21" s="51" t="s">
        <v>452</v>
      </c>
      <c r="H21" s="52" t="s">
        <v>452</v>
      </c>
      <c r="I21" s="51" t="s">
        <v>452</v>
      </c>
      <c r="J21" s="51" t="s">
        <v>452</v>
      </c>
      <c r="K21" s="51" t="s">
        <v>452</v>
      </c>
      <c r="L21" s="567" t="s">
        <v>452</v>
      </c>
      <c r="M21" s="568" t="s">
        <v>452</v>
      </c>
      <c r="N21" s="569" t="s">
        <v>452</v>
      </c>
    </row>
    <row r="22" spans="1:14" ht="15" x14ac:dyDescent="0.2">
      <c r="A22" s="152" t="s">
        <v>174</v>
      </c>
      <c r="B22" s="154">
        <v>3</v>
      </c>
      <c r="C22" s="51">
        <v>10</v>
      </c>
      <c r="D22" s="51">
        <v>9</v>
      </c>
      <c r="E22" s="51">
        <v>1</v>
      </c>
      <c r="F22" s="53">
        <v>0</v>
      </c>
      <c r="G22" s="51">
        <v>0</v>
      </c>
      <c r="H22" s="52">
        <v>0</v>
      </c>
      <c r="I22" s="51">
        <v>0</v>
      </c>
      <c r="J22" s="51">
        <v>0</v>
      </c>
      <c r="K22" s="51">
        <v>0</v>
      </c>
      <c r="L22" s="567">
        <v>10</v>
      </c>
      <c r="M22" s="568">
        <v>9</v>
      </c>
      <c r="N22" s="569">
        <v>1</v>
      </c>
    </row>
    <row r="23" spans="1:14" ht="15" x14ac:dyDescent="0.2">
      <c r="A23" s="152" t="s">
        <v>175</v>
      </c>
      <c r="B23" s="154" t="s">
        <v>452</v>
      </c>
      <c r="C23" s="51" t="s">
        <v>452</v>
      </c>
      <c r="D23" s="51" t="s">
        <v>452</v>
      </c>
      <c r="E23" s="51" t="s">
        <v>452</v>
      </c>
      <c r="F23" s="53" t="s">
        <v>452</v>
      </c>
      <c r="G23" s="51" t="s">
        <v>452</v>
      </c>
      <c r="H23" s="52" t="s">
        <v>452</v>
      </c>
      <c r="I23" s="51" t="s">
        <v>452</v>
      </c>
      <c r="J23" s="51" t="s">
        <v>452</v>
      </c>
      <c r="K23" s="51" t="s">
        <v>452</v>
      </c>
      <c r="L23" s="567" t="s">
        <v>452</v>
      </c>
      <c r="M23" s="568" t="s">
        <v>452</v>
      </c>
      <c r="N23" s="569" t="s">
        <v>452</v>
      </c>
    </row>
    <row r="24" spans="1:14" ht="15" x14ac:dyDescent="0.2">
      <c r="A24" s="152" t="s">
        <v>462</v>
      </c>
      <c r="B24" s="154" t="s">
        <v>452</v>
      </c>
      <c r="C24" s="51" t="s">
        <v>452</v>
      </c>
      <c r="D24" s="51" t="s">
        <v>452</v>
      </c>
      <c r="E24" s="51" t="s">
        <v>452</v>
      </c>
      <c r="F24" s="53" t="s">
        <v>452</v>
      </c>
      <c r="G24" s="51" t="s">
        <v>452</v>
      </c>
      <c r="H24" s="52" t="s">
        <v>452</v>
      </c>
      <c r="I24" s="51" t="s">
        <v>452</v>
      </c>
      <c r="J24" s="51" t="s">
        <v>452</v>
      </c>
      <c r="K24" s="51" t="s">
        <v>452</v>
      </c>
      <c r="L24" s="567" t="s">
        <v>452</v>
      </c>
      <c r="M24" s="568" t="s">
        <v>452</v>
      </c>
      <c r="N24" s="569" t="s">
        <v>452</v>
      </c>
    </row>
    <row r="25" spans="1:14" ht="15" x14ac:dyDescent="0.2">
      <c r="A25" s="152" t="s">
        <v>191</v>
      </c>
      <c r="B25" s="154" t="s">
        <v>452</v>
      </c>
      <c r="C25" s="51" t="s">
        <v>452</v>
      </c>
      <c r="D25" s="51" t="s">
        <v>452</v>
      </c>
      <c r="E25" s="51" t="s">
        <v>452</v>
      </c>
      <c r="F25" s="53" t="s">
        <v>452</v>
      </c>
      <c r="G25" s="51" t="s">
        <v>452</v>
      </c>
      <c r="H25" s="52" t="s">
        <v>452</v>
      </c>
      <c r="I25" s="51" t="s">
        <v>452</v>
      </c>
      <c r="J25" s="51" t="s">
        <v>452</v>
      </c>
      <c r="K25" s="51" t="s">
        <v>452</v>
      </c>
      <c r="L25" s="567" t="s">
        <v>452</v>
      </c>
      <c r="M25" s="568" t="s">
        <v>452</v>
      </c>
      <c r="N25" s="569" t="s">
        <v>452</v>
      </c>
    </row>
    <row r="26" spans="1:14" ht="15" x14ac:dyDescent="0.2">
      <c r="A26" s="152" t="s">
        <v>196</v>
      </c>
      <c r="B26" s="154">
        <v>2</v>
      </c>
      <c r="C26" s="51">
        <v>20</v>
      </c>
      <c r="D26" s="51">
        <v>16</v>
      </c>
      <c r="E26" s="51">
        <v>4</v>
      </c>
      <c r="F26" s="53">
        <v>1</v>
      </c>
      <c r="G26" s="51">
        <v>0</v>
      </c>
      <c r="H26" s="52">
        <v>1</v>
      </c>
      <c r="I26" s="51">
        <v>0</v>
      </c>
      <c r="J26" s="51">
        <v>0</v>
      </c>
      <c r="K26" s="51">
        <v>0</v>
      </c>
      <c r="L26" s="567">
        <v>21</v>
      </c>
      <c r="M26" s="568">
        <v>16</v>
      </c>
      <c r="N26" s="569">
        <v>5</v>
      </c>
    </row>
    <row r="27" spans="1:14" ht="15" x14ac:dyDescent="0.2">
      <c r="A27" s="152" t="s">
        <v>176</v>
      </c>
      <c r="B27" s="154" t="s">
        <v>452</v>
      </c>
      <c r="C27" s="51" t="s">
        <v>452</v>
      </c>
      <c r="D27" s="51" t="s">
        <v>452</v>
      </c>
      <c r="E27" s="51" t="s">
        <v>452</v>
      </c>
      <c r="F27" s="53" t="s">
        <v>452</v>
      </c>
      <c r="G27" s="51" t="s">
        <v>452</v>
      </c>
      <c r="H27" s="52" t="s">
        <v>452</v>
      </c>
      <c r="I27" s="51" t="s">
        <v>452</v>
      </c>
      <c r="J27" s="51" t="s">
        <v>452</v>
      </c>
      <c r="K27" s="51" t="s">
        <v>452</v>
      </c>
      <c r="L27" s="567" t="s">
        <v>452</v>
      </c>
      <c r="M27" s="568" t="s">
        <v>452</v>
      </c>
      <c r="N27" s="569" t="s">
        <v>452</v>
      </c>
    </row>
    <row r="28" spans="1:14" ht="15" x14ac:dyDescent="0.2">
      <c r="A28" s="152" t="s">
        <v>171</v>
      </c>
      <c r="B28" s="154" t="s">
        <v>452</v>
      </c>
      <c r="C28" s="51" t="s">
        <v>452</v>
      </c>
      <c r="D28" s="51" t="s">
        <v>452</v>
      </c>
      <c r="E28" s="51" t="s">
        <v>452</v>
      </c>
      <c r="F28" s="53" t="s">
        <v>452</v>
      </c>
      <c r="G28" s="51" t="s">
        <v>452</v>
      </c>
      <c r="H28" s="52" t="s">
        <v>452</v>
      </c>
      <c r="I28" s="51" t="s">
        <v>452</v>
      </c>
      <c r="J28" s="51" t="s">
        <v>452</v>
      </c>
      <c r="K28" s="51" t="s">
        <v>452</v>
      </c>
      <c r="L28" s="567" t="s">
        <v>452</v>
      </c>
      <c r="M28" s="568" t="s">
        <v>452</v>
      </c>
      <c r="N28" s="569" t="s">
        <v>452</v>
      </c>
    </row>
    <row r="29" spans="1:14" ht="15" x14ac:dyDescent="0.2">
      <c r="A29" s="152" t="s">
        <v>172</v>
      </c>
      <c r="B29" s="154" t="s">
        <v>452</v>
      </c>
      <c r="C29" s="51" t="s">
        <v>452</v>
      </c>
      <c r="D29" s="51" t="s">
        <v>452</v>
      </c>
      <c r="E29" s="51" t="s">
        <v>452</v>
      </c>
      <c r="F29" s="53" t="s">
        <v>452</v>
      </c>
      <c r="G29" s="51" t="s">
        <v>452</v>
      </c>
      <c r="H29" s="52" t="s">
        <v>452</v>
      </c>
      <c r="I29" s="51" t="s">
        <v>452</v>
      </c>
      <c r="J29" s="51" t="s">
        <v>452</v>
      </c>
      <c r="K29" s="51" t="s">
        <v>452</v>
      </c>
      <c r="L29" s="567" t="s">
        <v>452</v>
      </c>
      <c r="M29" s="568" t="s">
        <v>452</v>
      </c>
      <c r="N29" s="569" t="s">
        <v>452</v>
      </c>
    </row>
    <row r="30" spans="1:14" ht="15" x14ac:dyDescent="0.2">
      <c r="A30" s="152" t="s">
        <v>463</v>
      </c>
      <c r="B30" s="154">
        <v>2</v>
      </c>
      <c r="C30" s="51">
        <v>4</v>
      </c>
      <c r="D30" s="51">
        <v>2</v>
      </c>
      <c r="E30" s="51">
        <v>2</v>
      </c>
      <c r="F30" s="53">
        <v>0</v>
      </c>
      <c r="G30" s="51">
        <v>0</v>
      </c>
      <c r="H30" s="52">
        <v>0</v>
      </c>
      <c r="I30" s="51">
        <v>0</v>
      </c>
      <c r="J30" s="51">
        <v>0</v>
      </c>
      <c r="K30" s="51">
        <v>0</v>
      </c>
      <c r="L30" s="567">
        <v>4</v>
      </c>
      <c r="M30" s="568">
        <v>2</v>
      </c>
      <c r="N30" s="569">
        <v>2</v>
      </c>
    </row>
    <row r="31" spans="1:14" ht="15" x14ac:dyDescent="0.2">
      <c r="A31" s="152" t="s">
        <v>177</v>
      </c>
      <c r="B31" s="154" t="s">
        <v>452</v>
      </c>
      <c r="C31" s="51" t="s">
        <v>452</v>
      </c>
      <c r="D31" s="51" t="s">
        <v>452</v>
      </c>
      <c r="E31" s="51" t="s">
        <v>452</v>
      </c>
      <c r="F31" s="53" t="s">
        <v>452</v>
      </c>
      <c r="G31" s="51" t="s">
        <v>452</v>
      </c>
      <c r="H31" s="52" t="s">
        <v>452</v>
      </c>
      <c r="I31" s="51" t="s">
        <v>452</v>
      </c>
      <c r="J31" s="51" t="s">
        <v>452</v>
      </c>
      <c r="K31" s="51" t="s">
        <v>452</v>
      </c>
      <c r="L31" s="567" t="s">
        <v>452</v>
      </c>
      <c r="M31" s="568" t="s">
        <v>452</v>
      </c>
      <c r="N31" s="569" t="s">
        <v>452</v>
      </c>
    </row>
    <row r="32" spans="1:14" ht="15" x14ac:dyDescent="0.2">
      <c r="A32" s="152" t="s">
        <v>178</v>
      </c>
      <c r="B32" s="154">
        <v>9</v>
      </c>
      <c r="C32" s="51">
        <v>31</v>
      </c>
      <c r="D32" s="51">
        <v>22</v>
      </c>
      <c r="E32" s="51">
        <v>9</v>
      </c>
      <c r="F32" s="53">
        <v>34</v>
      </c>
      <c r="G32" s="51">
        <v>21</v>
      </c>
      <c r="H32" s="52">
        <v>13</v>
      </c>
      <c r="I32" s="51">
        <v>0</v>
      </c>
      <c r="J32" s="51">
        <v>0</v>
      </c>
      <c r="K32" s="51">
        <v>0</v>
      </c>
      <c r="L32" s="567">
        <v>65</v>
      </c>
      <c r="M32" s="568">
        <v>43</v>
      </c>
      <c r="N32" s="569">
        <v>22</v>
      </c>
    </row>
    <row r="33" spans="1:14" ht="15" x14ac:dyDescent="0.2">
      <c r="A33" s="152" t="s">
        <v>179</v>
      </c>
      <c r="B33" s="154">
        <v>2</v>
      </c>
      <c r="C33" s="51">
        <v>13</v>
      </c>
      <c r="D33" s="51">
        <v>13</v>
      </c>
      <c r="E33" s="51">
        <v>0</v>
      </c>
      <c r="F33" s="53">
        <v>5</v>
      </c>
      <c r="G33" s="51">
        <v>4</v>
      </c>
      <c r="H33" s="52">
        <v>1</v>
      </c>
      <c r="I33" s="51">
        <v>0</v>
      </c>
      <c r="J33" s="51">
        <v>0</v>
      </c>
      <c r="K33" s="51">
        <v>0</v>
      </c>
      <c r="L33" s="567">
        <v>18</v>
      </c>
      <c r="M33" s="568">
        <v>17</v>
      </c>
      <c r="N33" s="569">
        <v>1</v>
      </c>
    </row>
    <row r="34" spans="1:14" ht="15" x14ac:dyDescent="0.2">
      <c r="A34" s="152" t="s">
        <v>197</v>
      </c>
      <c r="B34" s="154" t="s">
        <v>452</v>
      </c>
      <c r="C34" s="51" t="s">
        <v>452</v>
      </c>
      <c r="D34" s="51" t="s">
        <v>452</v>
      </c>
      <c r="E34" s="51" t="s">
        <v>452</v>
      </c>
      <c r="F34" s="53" t="s">
        <v>452</v>
      </c>
      <c r="G34" s="51" t="s">
        <v>452</v>
      </c>
      <c r="H34" s="52" t="s">
        <v>452</v>
      </c>
      <c r="I34" s="51" t="s">
        <v>452</v>
      </c>
      <c r="J34" s="51" t="s">
        <v>452</v>
      </c>
      <c r="K34" s="51" t="s">
        <v>452</v>
      </c>
      <c r="L34" s="567" t="s">
        <v>452</v>
      </c>
      <c r="M34" s="568" t="s">
        <v>452</v>
      </c>
      <c r="N34" s="569" t="s">
        <v>452</v>
      </c>
    </row>
    <row r="35" spans="1:14" ht="15" x14ac:dyDescent="0.2">
      <c r="A35" s="152" t="s">
        <v>180</v>
      </c>
      <c r="B35" s="154" t="s">
        <v>452</v>
      </c>
      <c r="C35" s="51" t="s">
        <v>452</v>
      </c>
      <c r="D35" s="51" t="s">
        <v>452</v>
      </c>
      <c r="E35" s="51" t="s">
        <v>452</v>
      </c>
      <c r="F35" s="53" t="s">
        <v>452</v>
      </c>
      <c r="G35" s="51" t="s">
        <v>452</v>
      </c>
      <c r="H35" s="52" t="s">
        <v>452</v>
      </c>
      <c r="I35" s="51" t="s">
        <v>452</v>
      </c>
      <c r="J35" s="51" t="s">
        <v>452</v>
      </c>
      <c r="K35" s="51" t="s">
        <v>452</v>
      </c>
      <c r="L35" s="567" t="s">
        <v>452</v>
      </c>
      <c r="M35" s="568" t="s">
        <v>452</v>
      </c>
      <c r="N35" s="569" t="s">
        <v>452</v>
      </c>
    </row>
    <row r="36" spans="1:14" ht="15" x14ac:dyDescent="0.2">
      <c r="A36" s="152" t="s">
        <v>464</v>
      </c>
      <c r="B36" s="154">
        <v>14</v>
      </c>
      <c r="C36" s="51">
        <v>466</v>
      </c>
      <c r="D36" s="51">
        <v>389</v>
      </c>
      <c r="E36" s="51">
        <v>77</v>
      </c>
      <c r="F36" s="53">
        <v>137</v>
      </c>
      <c r="G36" s="51">
        <v>101</v>
      </c>
      <c r="H36" s="52">
        <v>36</v>
      </c>
      <c r="I36" s="51">
        <v>103</v>
      </c>
      <c r="J36" s="51">
        <v>77</v>
      </c>
      <c r="K36" s="51">
        <v>26</v>
      </c>
      <c r="L36" s="567">
        <v>706</v>
      </c>
      <c r="M36" s="568">
        <v>567</v>
      </c>
      <c r="N36" s="569">
        <v>139</v>
      </c>
    </row>
    <row r="37" spans="1:14" ht="15" x14ac:dyDescent="0.2">
      <c r="A37" s="152" t="s">
        <v>465</v>
      </c>
      <c r="B37" s="154">
        <v>13</v>
      </c>
      <c r="C37" s="51">
        <v>341</v>
      </c>
      <c r="D37" s="51">
        <v>295</v>
      </c>
      <c r="E37" s="51">
        <v>46</v>
      </c>
      <c r="F37" s="53">
        <v>3</v>
      </c>
      <c r="G37" s="51">
        <v>1</v>
      </c>
      <c r="H37" s="52">
        <v>2</v>
      </c>
      <c r="I37" s="51">
        <v>0</v>
      </c>
      <c r="J37" s="51">
        <v>0</v>
      </c>
      <c r="K37" s="51">
        <v>0</v>
      </c>
      <c r="L37" s="567">
        <v>344</v>
      </c>
      <c r="M37" s="568">
        <v>296</v>
      </c>
      <c r="N37" s="569">
        <v>48</v>
      </c>
    </row>
    <row r="38" spans="1:14" ht="15" x14ac:dyDescent="0.2">
      <c r="A38" s="152" t="s">
        <v>181</v>
      </c>
      <c r="B38" s="154" t="s">
        <v>452</v>
      </c>
      <c r="C38" s="51" t="s">
        <v>452</v>
      </c>
      <c r="D38" s="51" t="s">
        <v>452</v>
      </c>
      <c r="E38" s="51" t="s">
        <v>452</v>
      </c>
      <c r="F38" s="53" t="s">
        <v>452</v>
      </c>
      <c r="G38" s="51" t="s">
        <v>452</v>
      </c>
      <c r="H38" s="52" t="s">
        <v>452</v>
      </c>
      <c r="I38" s="51" t="s">
        <v>452</v>
      </c>
      <c r="J38" s="51" t="s">
        <v>452</v>
      </c>
      <c r="K38" s="51" t="s">
        <v>452</v>
      </c>
      <c r="L38" s="567" t="s">
        <v>452</v>
      </c>
      <c r="M38" s="568" t="s">
        <v>452</v>
      </c>
      <c r="N38" s="569" t="s">
        <v>452</v>
      </c>
    </row>
    <row r="39" spans="1:14" ht="30" x14ac:dyDescent="0.2">
      <c r="A39" s="152" t="s">
        <v>466</v>
      </c>
      <c r="B39" s="154" t="s">
        <v>452</v>
      </c>
      <c r="C39" s="51" t="s">
        <v>452</v>
      </c>
      <c r="D39" s="51" t="s">
        <v>452</v>
      </c>
      <c r="E39" s="51" t="s">
        <v>452</v>
      </c>
      <c r="F39" s="53" t="s">
        <v>452</v>
      </c>
      <c r="G39" s="51" t="s">
        <v>452</v>
      </c>
      <c r="H39" s="52" t="s">
        <v>452</v>
      </c>
      <c r="I39" s="51" t="s">
        <v>452</v>
      </c>
      <c r="J39" s="51" t="s">
        <v>452</v>
      </c>
      <c r="K39" s="51" t="s">
        <v>452</v>
      </c>
      <c r="L39" s="567" t="s">
        <v>452</v>
      </c>
      <c r="M39" s="568" t="s">
        <v>452</v>
      </c>
      <c r="N39" s="569" t="s">
        <v>452</v>
      </c>
    </row>
    <row r="40" spans="1:14" ht="15" x14ac:dyDescent="0.2">
      <c r="A40" s="152" t="s">
        <v>183</v>
      </c>
      <c r="B40" s="154" t="s">
        <v>452</v>
      </c>
      <c r="C40" s="51" t="s">
        <v>452</v>
      </c>
      <c r="D40" s="51" t="s">
        <v>452</v>
      </c>
      <c r="E40" s="51" t="s">
        <v>452</v>
      </c>
      <c r="F40" s="53" t="s">
        <v>452</v>
      </c>
      <c r="G40" s="51" t="s">
        <v>452</v>
      </c>
      <c r="H40" s="52" t="s">
        <v>452</v>
      </c>
      <c r="I40" s="51" t="s">
        <v>452</v>
      </c>
      <c r="J40" s="51" t="s">
        <v>452</v>
      </c>
      <c r="K40" s="51" t="s">
        <v>452</v>
      </c>
      <c r="L40" s="567" t="s">
        <v>452</v>
      </c>
      <c r="M40" s="568" t="s">
        <v>452</v>
      </c>
      <c r="N40" s="569" t="s">
        <v>452</v>
      </c>
    </row>
    <row r="41" spans="1:14" ht="15" x14ac:dyDescent="0.2">
      <c r="A41" s="152" t="s">
        <v>184</v>
      </c>
      <c r="B41" s="154">
        <v>1</v>
      </c>
      <c r="C41" s="51">
        <v>23</v>
      </c>
      <c r="D41" s="51">
        <v>19</v>
      </c>
      <c r="E41" s="51">
        <v>4</v>
      </c>
      <c r="F41" s="53">
        <v>0</v>
      </c>
      <c r="G41" s="51">
        <v>0</v>
      </c>
      <c r="H41" s="52">
        <v>0</v>
      </c>
      <c r="I41" s="51">
        <v>0</v>
      </c>
      <c r="J41" s="51">
        <v>0</v>
      </c>
      <c r="K41" s="51">
        <v>0</v>
      </c>
      <c r="L41" s="567">
        <v>23</v>
      </c>
      <c r="M41" s="568">
        <v>19</v>
      </c>
      <c r="N41" s="569">
        <v>4</v>
      </c>
    </row>
    <row r="42" spans="1:14" ht="15" x14ac:dyDescent="0.2">
      <c r="A42" s="152" t="s">
        <v>467</v>
      </c>
      <c r="B42" s="154">
        <v>3</v>
      </c>
      <c r="C42" s="51">
        <v>8</v>
      </c>
      <c r="D42" s="51">
        <v>7</v>
      </c>
      <c r="E42" s="51">
        <v>1</v>
      </c>
      <c r="F42" s="53">
        <v>11</v>
      </c>
      <c r="G42" s="51">
        <v>5</v>
      </c>
      <c r="H42" s="52">
        <v>6</v>
      </c>
      <c r="I42" s="51">
        <v>0</v>
      </c>
      <c r="J42" s="51">
        <v>0</v>
      </c>
      <c r="K42" s="51">
        <v>0</v>
      </c>
      <c r="L42" s="567">
        <v>19</v>
      </c>
      <c r="M42" s="568">
        <v>12</v>
      </c>
      <c r="N42" s="569">
        <v>7</v>
      </c>
    </row>
    <row r="43" spans="1:14" ht="15" x14ac:dyDescent="0.2">
      <c r="A43" s="152" t="s">
        <v>185</v>
      </c>
      <c r="B43" s="154" t="s">
        <v>452</v>
      </c>
      <c r="C43" s="51" t="s">
        <v>452</v>
      </c>
      <c r="D43" s="51" t="s">
        <v>452</v>
      </c>
      <c r="E43" s="51" t="s">
        <v>452</v>
      </c>
      <c r="F43" s="53" t="s">
        <v>452</v>
      </c>
      <c r="G43" s="51" t="s">
        <v>452</v>
      </c>
      <c r="H43" s="52" t="s">
        <v>452</v>
      </c>
      <c r="I43" s="51" t="s">
        <v>452</v>
      </c>
      <c r="J43" s="51" t="s">
        <v>452</v>
      </c>
      <c r="K43" s="51" t="s">
        <v>452</v>
      </c>
      <c r="L43" s="567" t="s">
        <v>452</v>
      </c>
      <c r="M43" s="568" t="s">
        <v>452</v>
      </c>
      <c r="N43" s="569" t="s">
        <v>452</v>
      </c>
    </row>
    <row r="44" spans="1:14" ht="15" x14ac:dyDescent="0.2">
      <c r="A44" s="152" t="s">
        <v>186</v>
      </c>
      <c r="B44" s="154">
        <v>1</v>
      </c>
      <c r="C44" s="51">
        <v>1</v>
      </c>
      <c r="D44" s="51">
        <v>1</v>
      </c>
      <c r="E44" s="51">
        <v>0</v>
      </c>
      <c r="F44" s="53">
        <v>0</v>
      </c>
      <c r="G44" s="51">
        <v>0</v>
      </c>
      <c r="H44" s="52">
        <v>0</v>
      </c>
      <c r="I44" s="51">
        <v>0</v>
      </c>
      <c r="J44" s="51">
        <v>0</v>
      </c>
      <c r="K44" s="51">
        <v>0</v>
      </c>
      <c r="L44" s="567">
        <v>1</v>
      </c>
      <c r="M44" s="568">
        <v>1</v>
      </c>
      <c r="N44" s="569">
        <v>0</v>
      </c>
    </row>
    <row r="45" spans="1:14" ht="15" x14ac:dyDescent="0.2">
      <c r="A45" s="152" t="s">
        <v>188</v>
      </c>
      <c r="B45" s="154">
        <v>1</v>
      </c>
      <c r="C45" s="51">
        <v>3</v>
      </c>
      <c r="D45" s="51">
        <v>0</v>
      </c>
      <c r="E45" s="51">
        <v>3</v>
      </c>
      <c r="F45" s="53">
        <v>0</v>
      </c>
      <c r="G45" s="51">
        <v>0</v>
      </c>
      <c r="H45" s="52">
        <v>0</v>
      </c>
      <c r="I45" s="51">
        <v>0</v>
      </c>
      <c r="J45" s="51">
        <v>0</v>
      </c>
      <c r="K45" s="51">
        <v>0</v>
      </c>
      <c r="L45" s="567">
        <v>3</v>
      </c>
      <c r="M45" s="568">
        <v>0</v>
      </c>
      <c r="N45" s="569">
        <v>3</v>
      </c>
    </row>
    <row r="46" spans="1:14" ht="15" x14ac:dyDescent="0.2">
      <c r="A46" s="152" t="s">
        <v>189</v>
      </c>
      <c r="B46" s="154" t="s">
        <v>452</v>
      </c>
      <c r="C46" s="51" t="s">
        <v>452</v>
      </c>
      <c r="D46" s="51" t="s">
        <v>452</v>
      </c>
      <c r="E46" s="51" t="s">
        <v>452</v>
      </c>
      <c r="F46" s="53" t="s">
        <v>452</v>
      </c>
      <c r="G46" s="51" t="s">
        <v>452</v>
      </c>
      <c r="H46" s="52" t="s">
        <v>452</v>
      </c>
      <c r="I46" s="51" t="s">
        <v>452</v>
      </c>
      <c r="J46" s="51" t="s">
        <v>452</v>
      </c>
      <c r="K46" s="51" t="s">
        <v>452</v>
      </c>
      <c r="L46" s="567" t="s">
        <v>452</v>
      </c>
      <c r="M46" s="568" t="s">
        <v>452</v>
      </c>
      <c r="N46" s="569" t="s">
        <v>452</v>
      </c>
    </row>
    <row r="47" spans="1:14" ht="15" x14ac:dyDescent="0.2">
      <c r="A47" s="152" t="s">
        <v>190</v>
      </c>
      <c r="B47" s="154" t="s">
        <v>452</v>
      </c>
      <c r="C47" s="51" t="s">
        <v>452</v>
      </c>
      <c r="D47" s="51" t="s">
        <v>452</v>
      </c>
      <c r="E47" s="51" t="s">
        <v>452</v>
      </c>
      <c r="F47" s="53" t="s">
        <v>452</v>
      </c>
      <c r="G47" s="51" t="s">
        <v>452</v>
      </c>
      <c r="H47" s="52" t="s">
        <v>452</v>
      </c>
      <c r="I47" s="51" t="s">
        <v>452</v>
      </c>
      <c r="J47" s="51" t="s">
        <v>452</v>
      </c>
      <c r="K47" s="51" t="s">
        <v>452</v>
      </c>
      <c r="L47" s="567" t="s">
        <v>452</v>
      </c>
      <c r="M47" s="568" t="s">
        <v>452</v>
      </c>
      <c r="N47" s="569" t="s">
        <v>452</v>
      </c>
    </row>
    <row r="48" spans="1:14" ht="15" x14ac:dyDescent="0.2">
      <c r="A48" s="152" t="s">
        <v>468</v>
      </c>
      <c r="B48" s="154">
        <v>2</v>
      </c>
      <c r="C48" s="51">
        <v>2</v>
      </c>
      <c r="D48" s="51">
        <v>1</v>
      </c>
      <c r="E48" s="51">
        <v>1</v>
      </c>
      <c r="F48" s="53">
        <v>0</v>
      </c>
      <c r="G48" s="51">
        <v>0</v>
      </c>
      <c r="H48" s="52">
        <v>0</v>
      </c>
      <c r="I48" s="51">
        <v>0</v>
      </c>
      <c r="J48" s="51">
        <v>0</v>
      </c>
      <c r="K48" s="51">
        <v>0</v>
      </c>
      <c r="L48" s="567">
        <v>2</v>
      </c>
      <c r="M48" s="568">
        <v>1</v>
      </c>
      <c r="N48" s="569">
        <v>1</v>
      </c>
    </row>
    <row r="49" spans="1:14" ht="30" x14ac:dyDescent="0.2">
      <c r="A49" s="152" t="s">
        <v>486</v>
      </c>
      <c r="B49" s="154" t="s">
        <v>452</v>
      </c>
      <c r="C49" s="51" t="s">
        <v>452</v>
      </c>
      <c r="D49" s="51" t="s">
        <v>452</v>
      </c>
      <c r="E49" s="51" t="s">
        <v>452</v>
      </c>
      <c r="F49" s="53" t="s">
        <v>452</v>
      </c>
      <c r="G49" s="51" t="s">
        <v>452</v>
      </c>
      <c r="H49" s="52" t="s">
        <v>452</v>
      </c>
      <c r="I49" s="51" t="s">
        <v>452</v>
      </c>
      <c r="J49" s="51" t="s">
        <v>452</v>
      </c>
      <c r="K49" s="51" t="s">
        <v>452</v>
      </c>
      <c r="L49" s="567" t="s">
        <v>452</v>
      </c>
      <c r="M49" s="568" t="s">
        <v>452</v>
      </c>
      <c r="N49" s="569" t="s">
        <v>452</v>
      </c>
    </row>
    <row r="50" spans="1:14" ht="15" x14ac:dyDescent="0.2">
      <c r="A50" s="152" t="s">
        <v>192</v>
      </c>
      <c r="B50" s="154">
        <v>166</v>
      </c>
      <c r="C50" s="51">
        <v>8284</v>
      </c>
      <c r="D50" s="51">
        <v>6526</v>
      </c>
      <c r="E50" s="51">
        <v>1758</v>
      </c>
      <c r="F50" s="53">
        <v>190</v>
      </c>
      <c r="G50" s="51">
        <v>110</v>
      </c>
      <c r="H50" s="52">
        <v>80</v>
      </c>
      <c r="I50" s="51">
        <v>67</v>
      </c>
      <c r="J50" s="51">
        <v>46</v>
      </c>
      <c r="K50" s="51">
        <v>21</v>
      </c>
      <c r="L50" s="567">
        <v>8541</v>
      </c>
      <c r="M50" s="568">
        <v>6682</v>
      </c>
      <c r="N50" s="569">
        <v>1859</v>
      </c>
    </row>
    <row r="51" spans="1:14" ht="15" x14ac:dyDescent="0.2">
      <c r="A51" s="152" t="s">
        <v>469</v>
      </c>
      <c r="B51" s="154" t="s">
        <v>452</v>
      </c>
      <c r="C51" s="51" t="s">
        <v>452</v>
      </c>
      <c r="D51" s="51" t="s">
        <v>452</v>
      </c>
      <c r="E51" s="51" t="s">
        <v>452</v>
      </c>
      <c r="F51" s="53" t="s">
        <v>452</v>
      </c>
      <c r="G51" s="51" t="s">
        <v>452</v>
      </c>
      <c r="H51" s="52" t="s">
        <v>452</v>
      </c>
      <c r="I51" s="51" t="s">
        <v>452</v>
      </c>
      <c r="J51" s="51" t="s">
        <v>452</v>
      </c>
      <c r="K51" s="51" t="s">
        <v>452</v>
      </c>
      <c r="L51" s="567" t="s">
        <v>452</v>
      </c>
      <c r="M51" s="568" t="s">
        <v>452</v>
      </c>
      <c r="N51" s="569" t="s">
        <v>452</v>
      </c>
    </row>
    <row r="52" spans="1:14" ht="15" x14ac:dyDescent="0.2">
      <c r="A52" s="152" t="s">
        <v>193</v>
      </c>
      <c r="B52" s="154" t="s">
        <v>452</v>
      </c>
      <c r="C52" s="51" t="s">
        <v>452</v>
      </c>
      <c r="D52" s="51" t="s">
        <v>452</v>
      </c>
      <c r="E52" s="51" t="s">
        <v>452</v>
      </c>
      <c r="F52" s="53" t="s">
        <v>452</v>
      </c>
      <c r="G52" s="51" t="s">
        <v>452</v>
      </c>
      <c r="H52" s="52" t="s">
        <v>452</v>
      </c>
      <c r="I52" s="51" t="s">
        <v>452</v>
      </c>
      <c r="J52" s="51" t="s">
        <v>452</v>
      </c>
      <c r="K52" s="51" t="s">
        <v>452</v>
      </c>
      <c r="L52" s="567" t="s">
        <v>452</v>
      </c>
      <c r="M52" s="568" t="s">
        <v>452</v>
      </c>
      <c r="N52" s="569" t="s">
        <v>452</v>
      </c>
    </row>
    <row r="53" spans="1:14" ht="15" x14ac:dyDescent="0.2">
      <c r="A53" s="152" t="s">
        <v>194</v>
      </c>
      <c r="B53" s="154" t="s">
        <v>452</v>
      </c>
      <c r="C53" s="51" t="s">
        <v>452</v>
      </c>
      <c r="D53" s="51" t="s">
        <v>452</v>
      </c>
      <c r="E53" s="51" t="s">
        <v>452</v>
      </c>
      <c r="F53" s="53" t="s">
        <v>452</v>
      </c>
      <c r="G53" s="51" t="s">
        <v>452</v>
      </c>
      <c r="H53" s="52" t="s">
        <v>452</v>
      </c>
      <c r="I53" s="51" t="s">
        <v>452</v>
      </c>
      <c r="J53" s="51" t="s">
        <v>452</v>
      </c>
      <c r="K53" s="51" t="s">
        <v>452</v>
      </c>
      <c r="L53" s="567" t="s">
        <v>452</v>
      </c>
      <c r="M53" s="568" t="s">
        <v>452</v>
      </c>
      <c r="N53" s="569" t="s">
        <v>452</v>
      </c>
    </row>
    <row r="54" spans="1:14" ht="15" x14ac:dyDescent="0.2">
      <c r="A54" s="152" t="s">
        <v>170</v>
      </c>
      <c r="B54" s="154">
        <v>5</v>
      </c>
      <c r="C54" s="51">
        <v>14</v>
      </c>
      <c r="D54" s="51">
        <v>7</v>
      </c>
      <c r="E54" s="51">
        <v>7</v>
      </c>
      <c r="F54" s="53">
        <v>0</v>
      </c>
      <c r="G54" s="51">
        <v>0</v>
      </c>
      <c r="H54" s="52">
        <v>0</v>
      </c>
      <c r="I54" s="51">
        <v>11</v>
      </c>
      <c r="J54" s="51">
        <v>5</v>
      </c>
      <c r="K54" s="51">
        <v>6</v>
      </c>
      <c r="L54" s="567">
        <v>25</v>
      </c>
      <c r="M54" s="568">
        <v>12</v>
      </c>
      <c r="N54" s="569">
        <v>13</v>
      </c>
    </row>
    <row r="55" spans="1:14" ht="15" x14ac:dyDescent="0.2">
      <c r="A55" s="152" t="s">
        <v>195</v>
      </c>
      <c r="B55" s="154">
        <v>1</v>
      </c>
      <c r="C55" s="51">
        <v>4</v>
      </c>
      <c r="D55" s="51">
        <v>3</v>
      </c>
      <c r="E55" s="51">
        <v>1</v>
      </c>
      <c r="F55" s="53">
        <v>0</v>
      </c>
      <c r="G55" s="51">
        <v>0</v>
      </c>
      <c r="H55" s="52">
        <v>0</v>
      </c>
      <c r="I55" s="51">
        <v>0</v>
      </c>
      <c r="J55" s="51">
        <v>0</v>
      </c>
      <c r="K55" s="51">
        <v>0</v>
      </c>
      <c r="L55" s="567">
        <v>4</v>
      </c>
      <c r="M55" s="568">
        <v>3</v>
      </c>
      <c r="N55" s="569">
        <v>1</v>
      </c>
    </row>
    <row r="56" spans="1:14" ht="25.15" customHeight="1" x14ac:dyDescent="0.2">
      <c r="A56" s="389" t="s">
        <v>457</v>
      </c>
      <c r="B56" s="740">
        <v>273</v>
      </c>
      <c r="C56" s="756">
        <v>11385</v>
      </c>
      <c r="D56" s="756">
        <v>8897</v>
      </c>
      <c r="E56" s="756">
        <v>2488</v>
      </c>
      <c r="F56" s="757">
        <v>429</v>
      </c>
      <c r="G56" s="756">
        <v>285</v>
      </c>
      <c r="H56" s="758">
        <v>144</v>
      </c>
      <c r="I56" s="756">
        <v>207</v>
      </c>
      <c r="J56" s="756">
        <v>151</v>
      </c>
      <c r="K56" s="756">
        <v>56</v>
      </c>
      <c r="L56" s="757">
        <v>12021</v>
      </c>
      <c r="M56" s="756">
        <v>9333</v>
      </c>
      <c r="N56" s="758">
        <v>2688</v>
      </c>
    </row>
    <row r="74" spans="1:10" x14ac:dyDescent="0.2">
      <c r="A74" s="6" t="s">
        <v>54</v>
      </c>
      <c r="B74" s="18"/>
      <c r="J74" s="6" t="s">
        <v>32</v>
      </c>
    </row>
    <row r="75" spans="1:10" x14ac:dyDescent="0.2">
      <c r="A75" s="711" t="s">
        <v>456</v>
      </c>
      <c r="B75" s="18"/>
    </row>
  </sheetData>
  <hyperlinks>
    <hyperlink ref="A75" r:id="rId1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showZeros="0" zoomScaleNormal="100" workbookViewId="0">
      <selection activeCell="B5" sqref="B5:N93"/>
    </sheetView>
  </sheetViews>
  <sheetFormatPr baseColWidth="10" defaultColWidth="9.140625" defaultRowHeight="12.75" x14ac:dyDescent="0.2"/>
  <cols>
    <col min="1" max="1" width="41.85546875" customWidth="1"/>
    <col min="3" max="3" width="11" customWidth="1"/>
    <col min="4" max="4" width="8" customWidth="1"/>
    <col min="5" max="5" width="8.140625" customWidth="1"/>
    <col min="6" max="6" width="10.42578125" bestFit="1" customWidth="1"/>
    <col min="7" max="7" width="7.5703125" customWidth="1"/>
    <col min="8" max="8" width="8.28515625" customWidth="1"/>
    <col min="9" max="9" width="10.5703125" customWidth="1"/>
    <col min="10" max="10" width="7.7109375" customWidth="1"/>
    <col min="11" max="11" width="6.85546875" customWidth="1"/>
    <col min="12" max="12" width="11.5703125" customWidth="1"/>
    <col min="13" max="13" width="8.140625" customWidth="1"/>
    <col min="14" max="14" width="9.140625" customWidth="1"/>
  </cols>
  <sheetData>
    <row r="1" spans="1:14" ht="15.75" x14ac:dyDescent="0.25">
      <c r="A1" s="54" t="s">
        <v>429</v>
      </c>
      <c r="M1" s="2"/>
    </row>
    <row r="2" spans="1:14" ht="15" x14ac:dyDescent="0.2">
      <c r="A2" s="55" t="s">
        <v>430</v>
      </c>
      <c r="M2" s="2"/>
      <c r="N2" s="701" t="str">
        <f>'R2 2021'!$O$56</f>
        <v>2021-12</v>
      </c>
    </row>
    <row r="3" spans="1:14" x14ac:dyDescent="0.2">
      <c r="A3" s="542" t="s">
        <v>156</v>
      </c>
      <c r="B3" s="554" t="s">
        <v>2</v>
      </c>
      <c r="C3" s="419" t="s">
        <v>3</v>
      </c>
      <c r="D3" s="420" t="s">
        <v>4</v>
      </c>
      <c r="E3" s="421" t="s">
        <v>5</v>
      </c>
      <c r="F3" s="554" t="s">
        <v>6</v>
      </c>
      <c r="G3" s="420" t="s">
        <v>4</v>
      </c>
      <c r="H3" s="420" t="s">
        <v>5</v>
      </c>
      <c r="I3" s="555" t="s">
        <v>7</v>
      </c>
      <c r="J3" s="420" t="s">
        <v>4</v>
      </c>
      <c r="K3" s="421" t="s">
        <v>5</v>
      </c>
      <c r="L3" s="554" t="s">
        <v>8</v>
      </c>
      <c r="M3" s="420" t="s">
        <v>4</v>
      </c>
      <c r="N3" s="420" t="s">
        <v>5</v>
      </c>
    </row>
    <row r="4" spans="1:14" x14ac:dyDescent="0.2">
      <c r="A4" s="548" t="s">
        <v>157</v>
      </c>
      <c r="B4" s="556" t="s">
        <v>13</v>
      </c>
      <c r="C4" s="557" t="s">
        <v>14</v>
      </c>
      <c r="D4" s="558" t="s">
        <v>15</v>
      </c>
      <c r="E4" s="559" t="s">
        <v>16</v>
      </c>
      <c r="F4" s="556" t="s">
        <v>17</v>
      </c>
      <c r="G4" s="558" t="s">
        <v>15</v>
      </c>
      <c r="H4" s="558" t="s">
        <v>16</v>
      </c>
      <c r="I4" s="560" t="s">
        <v>18</v>
      </c>
      <c r="J4" s="558" t="s">
        <v>15</v>
      </c>
      <c r="K4" s="559" t="s">
        <v>16</v>
      </c>
      <c r="L4" s="556" t="s">
        <v>19</v>
      </c>
      <c r="M4" s="558" t="s">
        <v>15</v>
      </c>
      <c r="N4" s="558" t="s">
        <v>16</v>
      </c>
    </row>
    <row r="5" spans="1:14" ht="15" x14ac:dyDescent="0.2">
      <c r="A5" s="152" t="s">
        <v>198</v>
      </c>
      <c r="B5" s="157" t="s">
        <v>452</v>
      </c>
      <c r="C5" s="56" t="s">
        <v>452</v>
      </c>
      <c r="D5" s="56" t="s">
        <v>452</v>
      </c>
      <c r="E5" s="56" t="s">
        <v>452</v>
      </c>
      <c r="F5" s="62" t="s">
        <v>452</v>
      </c>
      <c r="G5" s="56" t="s">
        <v>452</v>
      </c>
      <c r="H5" s="57" t="s">
        <v>452</v>
      </c>
      <c r="I5" s="56" t="s">
        <v>452</v>
      </c>
      <c r="J5" s="56" t="s">
        <v>452</v>
      </c>
      <c r="K5" s="56" t="s">
        <v>452</v>
      </c>
      <c r="L5" s="561" t="s">
        <v>452</v>
      </c>
      <c r="M5" s="562" t="s">
        <v>452</v>
      </c>
      <c r="N5" s="563" t="s">
        <v>452</v>
      </c>
    </row>
    <row r="6" spans="1:14" ht="15" x14ac:dyDescent="0.2">
      <c r="A6" s="152" t="s">
        <v>199</v>
      </c>
      <c r="B6" s="157">
        <v>3</v>
      </c>
      <c r="C6" s="56">
        <v>15</v>
      </c>
      <c r="D6" s="56">
        <v>9</v>
      </c>
      <c r="E6" s="56">
        <v>6</v>
      </c>
      <c r="F6" s="62">
        <v>3</v>
      </c>
      <c r="G6" s="56">
        <v>2</v>
      </c>
      <c r="H6" s="57">
        <v>1</v>
      </c>
      <c r="I6" s="56">
        <v>0</v>
      </c>
      <c r="J6" s="56">
        <v>0</v>
      </c>
      <c r="K6" s="56">
        <v>0</v>
      </c>
      <c r="L6" s="561">
        <v>18</v>
      </c>
      <c r="M6" s="562">
        <v>11</v>
      </c>
      <c r="N6" s="563">
        <v>7</v>
      </c>
    </row>
    <row r="7" spans="1:14" ht="15" x14ac:dyDescent="0.2">
      <c r="A7" s="152" t="s">
        <v>213</v>
      </c>
      <c r="B7" s="157">
        <v>4</v>
      </c>
      <c r="C7" s="56">
        <v>23</v>
      </c>
      <c r="D7" s="56">
        <v>2</v>
      </c>
      <c r="E7" s="56">
        <v>21</v>
      </c>
      <c r="F7" s="62">
        <v>0</v>
      </c>
      <c r="G7" s="56">
        <v>0</v>
      </c>
      <c r="H7" s="57">
        <v>0</v>
      </c>
      <c r="I7" s="56">
        <v>0</v>
      </c>
      <c r="J7" s="56">
        <v>0</v>
      </c>
      <c r="K7" s="56">
        <v>0</v>
      </c>
      <c r="L7" s="561">
        <v>23</v>
      </c>
      <c r="M7" s="562">
        <v>2</v>
      </c>
      <c r="N7" s="563">
        <v>21</v>
      </c>
    </row>
    <row r="8" spans="1:14" ht="15" x14ac:dyDescent="0.2">
      <c r="A8" s="152" t="s">
        <v>200</v>
      </c>
      <c r="B8" s="157" t="s">
        <v>452</v>
      </c>
      <c r="C8" s="56" t="s">
        <v>452</v>
      </c>
      <c r="D8" s="56" t="s">
        <v>452</v>
      </c>
      <c r="E8" s="56" t="s">
        <v>452</v>
      </c>
      <c r="F8" s="62" t="s">
        <v>452</v>
      </c>
      <c r="G8" s="56" t="s">
        <v>452</v>
      </c>
      <c r="H8" s="57" t="s">
        <v>452</v>
      </c>
      <c r="I8" s="56" t="s">
        <v>452</v>
      </c>
      <c r="J8" s="56" t="s">
        <v>452</v>
      </c>
      <c r="K8" s="56" t="s">
        <v>452</v>
      </c>
      <c r="L8" s="561" t="s">
        <v>452</v>
      </c>
      <c r="M8" s="562" t="s">
        <v>452</v>
      </c>
      <c r="N8" s="563" t="s">
        <v>452</v>
      </c>
    </row>
    <row r="9" spans="1:14" ht="15" x14ac:dyDescent="0.2">
      <c r="A9" s="152" t="s">
        <v>201</v>
      </c>
      <c r="B9" s="157" t="s">
        <v>452</v>
      </c>
      <c r="C9" s="56" t="s">
        <v>452</v>
      </c>
      <c r="D9" s="56" t="s">
        <v>452</v>
      </c>
      <c r="E9" s="56" t="s">
        <v>452</v>
      </c>
      <c r="F9" s="62" t="s">
        <v>452</v>
      </c>
      <c r="G9" s="56" t="s">
        <v>452</v>
      </c>
      <c r="H9" s="57" t="s">
        <v>452</v>
      </c>
      <c r="I9" s="56" t="s">
        <v>452</v>
      </c>
      <c r="J9" s="56" t="s">
        <v>452</v>
      </c>
      <c r="K9" s="56" t="s">
        <v>452</v>
      </c>
      <c r="L9" s="561" t="s">
        <v>452</v>
      </c>
      <c r="M9" s="562" t="s">
        <v>452</v>
      </c>
      <c r="N9" s="563" t="s">
        <v>452</v>
      </c>
    </row>
    <row r="10" spans="1:14" ht="15" x14ac:dyDescent="0.2">
      <c r="A10" s="152" t="s">
        <v>202</v>
      </c>
      <c r="B10" s="157">
        <v>3</v>
      </c>
      <c r="C10" s="56">
        <v>5</v>
      </c>
      <c r="D10" s="56">
        <v>4</v>
      </c>
      <c r="E10" s="56">
        <v>1</v>
      </c>
      <c r="F10" s="62">
        <v>1</v>
      </c>
      <c r="G10" s="56">
        <v>0</v>
      </c>
      <c r="H10" s="57">
        <v>1</v>
      </c>
      <c r="I10" s="56">
        <v>0</v>
      </c>
      <c r="J10" s="56">
        <v>0</v>
      </c>
      <c r="K10" s="56">
        <v>0</v>
      </c>
      <c r="L10" s="561">
        <v>6</v>
      </c>
      <c r="M10" s="562">
        <v>4</v>
      </c>
      <c r="N10" s="563">
        <v>2</v>
      </c>
    </row>
    <row r="11" spans="1:14" ht="15" x14ac:dyDescent="0.2">
      <c r="A11" s="152" t="s">
        <v>203</v>
      </c>
      <c r="B11" s="157" t="s">
        <v>452</v>
      </c>
      <c r="C11" s="56" t="s">
        <v>452</v>
      </c>
      <c r="D11" s="56" t="s">
        <v>452</v>
      </c>
      <c r="E11" s="56" t="s">
        <v>452</v>
      </c>
      <c r="F11" s="62" t="s">
        <v>452</v>
      </c>
      <c r="G11" s="56" t="s">
        <v>452</v>
      </c>
      <c r="H11" s="57" t="s">
        <v>452</v>
      </c>
      <c r="I11" s="56" t="s">
        <v>452</v>
      </c>
      <c r="J11" s="56" t="s">
        <v>452</v>
      </c>
      <c r="K11" s="56" t="s">
        <v>452</v>
      </c>
      <c r="L11" s="561" t="s">
        <v>452</v>
      </c>
      <c r="M11" s="562" t="s">
        <v>452</v>
      </c>
      <c r="N11" s="563" t="s">
        <v>452</v>
      </c>
    </row>
    <row r="12" spans="1:14" ht="15" x14ac:dyDescent="0.2">
      <c r="A12" s="152" t="s">
        <v>281</v>
      </c>
      <c r="B12" s="157" t="s">
        <v>452</v>
      </c>
      <c r="C12" s="56" t="s">
        <v>452</v>
      </c>
      <c r="D12" s="56" t="s">
        <v>452</v>
      </c>
      <c r="E12" s="56" t="s">
        <v>452</v>
      </c>
      <c r="F12" s="62" t="s">
        <v>452</v>
      </c>
      <c r="G12" s="56" t="s">
        <v>452</v>
      </c>
      <c r="H12" s="57" t="s">
        <v>452</v>
      </c>
      <c r="I12" s="56" t="s">
        <v>452</v>
      </c>
      <c r="J12" s="56" t="s">
        <v>452</v>
      </c>
      <c r="K12" s="56" t="s">
        <v>452</v>
      </c>
      <c r="L12" s="561" t="s">
        <v>452</v>
      </c>
      <c r="M12" s="562" t="s">
        <v>452</v>
      </c>
      <c r="N12" s="563" t="s">
        <v>452</v>
      </c>
    </row>
    <row r="13" spans="1:14" ht="15" x14ac:dyDescent="0.2">
      <c r="A13" s="152" t="s">
        <v>204</v>
      </c>
      <c r="B13" s="157" t="s">
        <v>452</v>
      </c>
      <c r="C13" s="56" t="s">
        <v>452</v>
      </c>
      <c r="D13" s="56" t="s">
        <v>452</v>
      </c>
      <c r="E13" s="56" t="s">
        <v>452</v>
      </c>
      <c r="F13" s="62" t="s">
        <v>452</v>
      </c>
      <c r="G13" s="56" t="s">
        <v>452</v>
      </c>
      <c r="H13" s="57" t="s">
        <v>452</v>
      </c>
      <c r="I13" s="56" t="s">
        <v>452</v>
      </c>
      <c r="J13" s="56" t="s">
        <v>452</v>
      </c>
      <c r="K13" s="56" t="s">
        <v>452</v>
      </c>
      <c r="L13" s="561" t="s">
        <v>452</v>
      </c>
      <c r="M13" s="562" t="s">
        <v>452</v>
      </c>
      <c r="N13" s="563" t="s">
        <v>452</v>
      </c>
    </row>
    <row r="14" spans="1:14" ht="15" x14ac:dyDescent="0.2">
      <c r="A14" s="152" t="s">
        <v>205</v>
      </c>
      <c r="B14" s="157" t="s">
        <v>452</v>
      </c>
      <c r="C14" s="56" t="s">
        <v>452</v>
      </c>
      <c r="D14" s="56" t="s">
        <v>452</v>
      </c>
      <c r="E14" s="56" t="s">
        <v>452</v>
      </c>
      <c r="F14" s="62" t="s">
        <v>452</v>
      </c>
      <c r="G14" s="56" t="s">
        <v>452</v>
      </c>
      <c r="H14" s="57" t="s">
        <v>452</v>
      </c>
      <c r="I14" s="56" t="s">
        <v>452</v>
      </c>
      <c r="J14" s="56" t="s">
        <v>452</v>
      </c>
      <c r="K14" s="56" t="s">
        <v>452</v>
      </c>
      <c r="L14" s="561" t="s">
        <v>452</v>
      </c>
      <c r="M14" s="562" t="s">
        <v>452</v>
      </c>
      <c r="N14" s="563" t="s">
        <v>452</v>
      </c>
    </row>
    <row r="15" spans="1:14" ht="15" x14ac:dyDescent="0.2">
      <c r="A15" s="152" t="s">
        <v>206</v>
      </c>
      <c r="B15" s="157">
        <v>16</v>
      </c>
      <c r="C15" s="56">
        <v>251</v>
      </c>
      <c r="D15" s="56">
        <v>226</v>
      </c>
      <c r="E15" s="56">
        <v>25</v>
      </c>
      <c r="F15" s="62">
        <v>7</v>
      </c>
      <c r="G15" s="56">
        <v>3</v>
      </c>
      <c r="H15" s="57">
        <v>4</v>
      </c>
      <c r="I15" s="56">
        <v>10</v>
      </c>
      <c r="J15" s="56">
        <v>10</v>
      </c>
      <c r="K15" s="56">
        <v>0</v>
      </c>
      <c r="L15" s="561">
        <v>268</v>
      </c>
      <c r="M15" s="562">
        <v>239</v>
      </c>
      <c r="N15" s="563">
        <v>29</v>
      </c>
    </row>
    <row r="16" spans="1:14" ht="15" x14ac:dyDescent="0.2">
      <c r="A16" s="152" t="s">
        <v>207</v>
      </c>
      <c r="B16" s="157">
        <v>2</v>
      </c>
      <c r="C16" s="56">
        <v>5</v>
      </c>
      <c r="D16" s="56">
        <v>1</v>
      </c>
      <c r="E16" s="56">
        <v>4</v>
      </c>
      <c r="F16" s="62">
        <v>0</v>
      </c>
      <c r="G16" s="56">
        <v>0</v>
      </c>
      <c r="H16" s="57">
        <v>0</v>
      </c>
      <c r="I16" s="56">
        <v>0</v>
      </c>
      <c r="J16" s="56">
        <v>0</v>
      </c>
      <c r="K16" s="56">
        <v>0</v>
      </c>
      <c r="L16" s="561">
        <v>5</v>
      </c>
      <c r="M16" s="562">
        <v>1</v>
      </c>
      <c r="N16" s="563">
        <v>4</v>
      </c>
    </row>
    <row r="17" spans="1:14" ht="15" x14ac:dyDescent="0.2">
      <c r="A17" s="152" t="s">
        <v>208</v>
      </c>
      <c r="B17" s="157">
        <v>3</v>
      </c>
      <c r="C17" s="56">
        <v>2</v>
      </c>
      <c r="D17" s="56">
        <v>0</v>
      </c>
      <c r="E17" s="56">
        <v>2</v>
      </c>
      <c r="F17" s="62">
        <v>201</v>
      </c>
      <c r="G17" s="56">
        <v>179</v>
      </c>
      <c r="H17" s="57">
        <v>22</v>
      </c>
      <c r="I17" s="56">
        <v>0</v>
      </c>
      <c r="J17" s="56">
        <v>0</v>
      </c>
      <c r="K17" s="56">
        <v>0</v>
      </c>
      <c r="L17" s="561">
        <v>203</v>
      </c>
      <c r="M17" s="562">
        <v>179</v>
      </c>
      <c r="N17" s="563">
        <v>24</v>
      </c>
    </row>
    <row r="18" spans="1:14" ht="15" x14ac:dyDescent="0.2">
      <c r="A18" s="152" t="s">
        <v>209</v>
      </c>
      <c r="B18" s="157" t="s">
        <v>452</v>
      </c>
      <c r="C18" s="56" t="s">
        <v>452</v>
      </c>
      <c r="D18" s="56" t="s">
        <v>452</v>
      </c>
      <c r="E18" s="56" t="s">
        <v>452</v>
      </c>
      <c r="F18" s="62" t="s">
        <v>452</v>
      </c>
      <c r="G18" s="56" t="s">
        <v>452</v>
      </c>
      <c r="H18" s="57" t="s">
        <v>452</v>
      </c>
      <c r="I18" s="56" t="s">
        <v>452</v>
      </c>
      <c r="J18" s="56" t="s">
        <v>452</v>
      </c>
      <c r="K18" s="56" t="s">
        <v>452</v>
      </c>
      <c r="L18" s="561" t="s">
        <v>452</v>
      </c>
      <c r="M18" s="562" t="s">
        <v>452</v>
      </c>
      <c r="N18" s="563" t="s">
        <v>452</v>
      </c>
    </row>
    <row r="19" spans="1:14" ht="15" x14ac:dyDescent="0.2">
      <c r="A19" s="152" t="s">
        <v>210</v>
      </c>
      <c r="B19" s="157">
        <v>1</v>
      </c>
      <c r="C19" s="56">
        <v>1</v>
      </c>
      <c r="D19" s="56">
        <v>0</v>
      </c>
      <c r="E19" s="56">
        <v>1</v>
      </c>
      <c r="F19" s="62">
        <v>0</v>
      </c>
      <c r="G19" s="56">
        <v>0</v>
      </c>
      <c r="H19" s="57">
        <v>0</v>
      </c>
      <c r="I19" s="56">
        <v>0</v>
      </c>
      <c r="J19" s="56">
        <v>0</v>
      </c>
      <c r="K19" s="56">
        <v>0</v>
      </c>
      <c r="L19" s="561">
        <v>1</v>
      </c>
      <c r="M19" s="562">
        <v>0</v>
      </c>
      <c r="N19" s="563">
        <v>1</v>
      </c>
    </row>
    <row r="20" spans="1:14" ht="15" x14ac:dyDescent="0.2">
      <c r="A20" s="152" t="s">
        <v>251</v>
      </c>
      <c r="B20" s="157">
        <v>15</v>
      </c>
      <c r="C20" s="56">
        <v>494</v>
      </c>
      <c r="D20" s="56">
        <v>359</v>
      </c>
      <c r="E20" s="56">
        <v>135</v>
      </c>
      <c r="F20" s="62">
        <v>1</v>
      </c>
      <c r="G20" s="56">
        <v>0</v>
      </c>
      <c r="H20" s="57">
        <v>1</v>
      </c>
      <c r="I20" s="56">
        <v>0</v>
      </c>
      <c r="J20" s="56">
        <v>0</v>
      </c>
      <c r="K20" s="56">
        <v>0</v>
      </c>
      <c r="L20" s="561">
        <v>495</v>
      </c>
      <c r="M20" s="562">
        <v>359</v>
      </c>
      <c r="N20" s="563">
        <v>136</v>
      </c>
    </row>
    <row r="21" spans="1:14" ht="15" x14ac:dyDescent="0.2">
      <c r="A21" s="152" t="s">
        <v>211</v>
      </c>
      <c r="B21" s="157">
        <v>1</v>
      </c>
      <c r="C21" s="56">
        <v>14</v>
      </c>
      <c r="D21" s="56">
        <v>14</v>
      </c>
      <c r="E21" s="56">
        <v>0</v>
      </c>
      <c r="F21" s="62">
        <v>7</v>
      </c>
      <c r="G21" s="56">
        <v>7</v>
      </c>
      <c r="H21" s="57">
        <v>0</v>
      </c>
      <c r="I21" s="56">
        <v>0</v>
      </c>
      <c r="J21" s="56">
        <v>0</v>
      </c>
      <c r="K21" s="56">
        <v>0</v>
      </c>
      <c r="L21" s="561">
        <v>21</v>
      </c>
      <c r="M21" s="562">
        <v>21</v>
      </c>
      <c r="N21" s="563">
        <v>0</v>
      </c>
    </row>
    <row r="22" spans="1:14" ht="15" x14ac:dyDescent="0.2">
      <c r="A22" s="152" t="s">
        <v>278</v>
      </c>
      <c r="B22" s="157">
        <v>19</v>
      </c>
      <c r="C22" s="56">
        <v>213</v>
      </c>
      <c r="D22" s="56">
        <v>103</v>
      </c>
      <c r="E22" s="56">
        <v>110</v>
      </c>
      <c r="F22" s="62">
        <v>50</v>
      </c>
      <c r="G22" s="56">
        <v>38</v>
      </c>
      <c r="H22" s="57">
        <v>12</v>
      </c>
      <c r="I22" s="56">
        <v>14</v>
      </c>
      <c r="J22" s="56">
        <v>11</v>
      </c>
      <c r="K22" s="56">
        <v>3</v>
      </c>
      <c r="L22" s="561">
        <v>277</v>
      </c>
      <c r="M22" s="562">
        <v>152</v>
      </c>
      <c r="N22" s="563">
        <v>125</v>
      </c>
    </row>
    <row r="23" spans="1:14" ht="15" x14ac:dyDescent="0.2">
      <c r="A23" s="152" t="s">
        <v>212</v>
      </c>
      <c r="B23" s="157" t="s">
        <v>452</v>
      </c>
      <c r="C23" s="56" t="s">
        <v>452</v>
      </c>
      <c r="D23" s="56" t="s">
        <v>452</v>
      </c>
      <c r="E23" s="56" t="s">
        <v>452</v>
      </c>
      <c r="F23" s="62" t="s">
        <v>452</v>
      </c>
      <c r="G23" s="56" t="s">
        <v>452</v>
      </c>
      <c r="H23" s="57" t="s">
        <v>452</v>
      </c>
      <c r="I23" s="56" t="s">
        <v>452</v>
      </c>
      <c r="J23" s="56" t="s">
        <v>452</v>
      </c>
      <c r="K23" s="56" t="s">
        <v>452</v>
      </c>
      <c r="L23" s="561" t="s">
        <v>452</v>
      </c>
      <c r="M23" s="562" t="s">
        <v>452</v>
      </c>
      <c r="N23" s="563" t="s">
        <v>452</v>
      </c>
    </row>
    <row r="24" spans="1:14" ht="15" x14ac:dyDescent="0.2">
      <c r="A24" s="152" t="s">
        <v>214</v>
      </c>
      <c r="B24" s="157">
        <v>4</v>
      </c>
      <c r="C24" s="56">
        <v>41</v>
      </c>
      <c r="D24" s="56">
        <v>38</v>
      </c>
      <c r="E24" s="56">
        <v>3</v>
      </c>
      <c r="F24" s="62">
        <v>12</v>
      </c>
      <c r="G24" s="56">
        <v>6</v>
      </c>
      <c r="H24" s="57">
        <v>6</v>
      </c>
      <c r="I24" s="56">
        <v>0</v>
      </c>
      <c r="J24" s="56">
        <v>0</v>
      </c>
      <c r="K24" s="56">
        <v>0</v>
      </c>
      <c r="L24" s="561">
        <v>53</v>
      </c>
      <c r="M24" s="562">
        <v>44</v>
      </c>
      <c r="N24" s="563">
        <v>9</v>
      </c>
    </row>
    <row r="25" spans="1:14" ht="15" x14ac:dyDescent="0.2">
      <c r="A25" s="152" t="s">
        <v>215</v>
      </c>
      <c r="B25" s="157">
        <v>11</v>
      </c>
      <c r="C25" s="56">
        <v>102</v>
      </c>
      <c r="D25" s="56">
        <v>71</v>
      </c>
      <c r="E25" s="56">
        <v>31</v>
      </c>
      <c r="F25" s="62">
        <v>40</v>
      </c>
      <c r="G25" s="56">
        <v>34</v>
      </c>
      <c r="H25" s="57">
        <v>6</v>
      </c>
      <c r="I25" s="56">
        <v>0</v>
      </c>
      <c r="J25" s="56">
        <v>0</v>
      </c>
      <c r="K25" s="56">
        <v>0</v>
      </c>
      <c r="L25" s="561">
        <v>142</v>
      </c>
      <c r="M25" s="562">
        <v>105</v>
      </c>
      <c r="N25" s="563">
        <v>37</v>
      </c>
    </row>
    <row r="26" spans="1:14" ht="15" x14ac:dyDescent="0.2">
      <c r="A26" s="152" t="s">
        <v>279</v>
      </c>
      <c r="B26" s="157" t="s">
        <v>452</v>
      </c>
      <c r="C26" s="56" t="s">
        <v>452</v>
      </c>
      <c r="D26" s="56" t="s">
        <v>452</v>
      </c>
      <c r="E26" s="56" t="s">
        <v>452</v>
      </c>
      <c r="F26" s="62" t="s">
        <v>452</v>
      </c>
      <c r="G26" s="56" t="s">
        <v>452</v>
      </c>
      <c r="H26" s="57" t="s">
        <v>452</v>
      </c>
      <c r="I26" s="56" t="s">
        <v>452</v>
      </c>
      <c r="J26" s="56" t="s">
        <v>452</v>
      </c>
      <c r="K26" s="56" t="s">
        <v>452</v>
      </c>
      <c r="L26" s="561" t="s">
        <v>452</v>
      </c>
      <c r="M26" s="562" t="s">
        <v>452</v>
      </c>
      <c r="N26" s="563" t="s">
        <v>452</v>
      </c>
    </row>
    <row r="27" spans="1:14" ht="15" x14ac:dyDescent="0.2">
      <c r="A27" s="152" t="s">
        <v>216</v>
      </c>
      <c r="B27" s="157">
        <v>8</v>
      </c>
      <c r="C27" s="56">
        <v>76</v>
      </c>
      <c r="D27" s="56">
        <v>47</v>
      </c>
      <c r="E27" s="56">
        <v>29</v>
      </c>
      <c r="F27" s="62">
        <v>30</v>
      </c>
      <c r="G27" s="56">
        <v>20</v>
      </c>
      <c r="H27" s="57">
        <v>10</v>
      </c>
      <c r="I27" s="56">
        <v>0</v>
      </c>
      <c r="J27" s="56">
        <v>0</v>
      </c>
      <c r="K27" s="56">
        <v>0</v>
      </c>
      <c r="L27" s="561">
        <v>106</v>
      </c>
      <c r="M27" s="562">
        <v>67</v>
      </c>
      <c r="N27" s="563">
        <v>39</v>
      </c>
    </row>
    <row r="28" spans="1:14" ht="15" x14ac:dyDescent="0.2">
      <c r="A28" s="152" t="s">
        <v>217</v>
      </c>
      <c r="B28" s="157" t="s">
        <v>452</v>
      </c>
      <c r="C28" s="56" t="s">
        <v>452</v>
      </c>
      <c r="D28" s="56" t="s">
        <v>452</v>
      </c>
      <c r="E28" s="56" t="s">
        <v>452</v>
      </c>
      <c r="F28" s="62" t="s">
        <v>452</v>
      </c>
      <c r="G28" s="56" t="s">
        <v>452</v>
      </c>
      <c r="H28" s="57" t="s">
        <v>452</v>
      </c>
      <c r="I28" s="56" t="s">
        <v>452</v>
      </c>
      <c r="J28" s="56" t="s">
        <v>452</v>
      </c>
      <c r="K28" s="56" t="s">
        <v>452</v>
      </c>
      <c r="L28" s="561" t="s">
        <v>452</v>
      </c>
      <c r="M28" s="562" t="s">
        <v>452</v>
      </c>
      <c r="N28" s="563" t="s">
        <v>452</v>
      </c>
    </row>
    <row r="29" spans="1:14" ht="15" x14ac:dyDescent="0.2">
      <c r="A29" s="152" t="s">
        <v>218</v>
      </c>
      <c r="B29" s="157">
        <v>1</v>
      </c>
      <c r="C29" s="56">
        <v>1</v>
      </c>
      <c r="D29" s="56">
        <v>1</v>
      </c>
      <c r="E29" s="56">
        <v>0</v>
      </c>
      <c r="F29" s="62">
        <v>0</v>
      </c>
      <c r="G29" s="56">
        <v>0</v>
      </c>
      <c r="H29" s="57">
        <v>0</v>
      </c>
      <c r="I29" s="56">
        <v>0</v>
      </c>
      <c r="J29" s="56">
        <v>0</v>
      </c>
      <c r="K29" s="56">
        <v>0</v>
      </c>
      <c r="L29" s="561">
        <v>1</v>
      </c>
      <c r="M29" s="562">
        <v>1</v>
      </c>
      <c r="N29" s="563">
        <v>0</v>
      </c>
    </row>
    <row r="30" spans="1:14" ht="15" x14ac:dyDescent="0.2">
      <c r="A30" s="152" t="s">
        <v>219</v>
      </c>
      <c r="B30" s="157" t="s">
        <v>452</v>
      </c>
      <c r="C30" s="56" t="s">
        <v>452</v>
      </c>
      <c r="D30" s="56" t="s">
        <v>452</v>
      </c>
      <c r="E30" s="56" t="s">
        <v>452</v>
      </c>
      <c r="F30" s="62" t="s">
        <v>452</v>
      </c>
      <c r="G30" s="56" t="s">
        <v>452</v>
      </c>
      <c r="H30" s="57" t="s">
        <v>452</v>
      </c>
      <c r="I30" s="56" t="s">
        <v>452</v>
      </c>
      <c r="J30" s="56" t="s">
        <v>452</v>
      </c>
      <c r="K30" s="56" t="s">
        <v>452</v>
      </c>
      <c r="L30" s="561" t="s">
        <v>452</v>
      </c>
      <c r="M30" s="562" t="s">
        <v>452</v>
      </c>
      <c r="N30" s="563" t="s">
        <v>452</v>
      </c>
    </row>
    <row r="31" spans="1:14" ht="15" x14ac:dyDescent="0.2">
      <c r="A31" s="152" t="s">
        <v>268</v>
      </c>
      <c r="B31" s="157">
        <v>12</v>
      </c>
      <c r="C31" s="56">
        <v>212</v>
      </c>
      <c r="D31" s="56">
        <v>181</v>
      </c>
      <c r="E31" s="56">
        <v>31</v>
      </c>
      <c r="F31" s="62">
        <v>46</v>
      </c>
      <c r="G31" s="56">
        <v>35</v>
      </c>
      <c r="H31" s="57">
        <v>11</v>
      </c>
      <c r="I31" s="56">
        <v>8</v>
      </c>
      <c r="J31" s="56">
        <v>8</v>
      </c>
      <c r="K31" s="56">
        <v>0</v>
      </c>
      <c r="L31" s="561">
        <v>266</v>
      </c>
      <c r="M31" s="562">
        <v>224</v>
      </c>
      <c r="N31" s="563">
        <v>42</v>
      </c>
    </row>
    <row r="32" spans="1:14" ht="15" x14ac:dyDescent="0.2">
      <c r="A32" s="152" t="s">
        <v>220</v>
      </c>
      <c r="B32" s="157" t="s">
        <v>452</v>
      </c>
      <c r="C32" s="56" t="s">
        <v>452</v>
      </c>
      <c r="D32" s="56" t="s">
        <v>452</v>
      </c>
      <c r="E32" s="56" t="s">
        <v>452</v>
      </c>
      <c r="F32" s="62" t="s">
        <v>452</v>
      </c>
      <c r="G32" s="56" t="s">
        <v>452</v>
      </c>
      <c r="H32" s="57" t="s">
        <v>452</v>
      </c>
      <c r="I32" s="56" t="s">
        <v>452</v>
      </c>
      <c r="J32" s="56" t="s">
        <v>452</v>
      </c>
      <c r="K32" s="56" t="s">
        <v>452</v>
      </c>
      <c r="L32" s="561" t="s">
        <v>452</v>
      </c>
      <c r="M32" s="562" t="s">
        <v>452</v>
      </c>
      <c r="N32" s="563" t="s">
        <v>452</v>
      </c>
    </row>
    <row r="33" spans="1:14" ht="15" x14ac:dyDescent="0.2">
      <c r="A33" s="152" t="s">
        <v>470</v>
      </c>
      <c r="B33" s="157">
        <v>1</v>
      </c>
      <c r="C33" s="56">
        <v>8</v>
      </c>
      <c r="D33" s="56">
        <v>1</v>
      </c>
      <c r="E33" s="56">
        <v>7</v>
      </c>
      <c r="F33" s="62">
        <v>0</v>
      </c>
      <c r="G33" s="56">
        <v>0</v>
      </c>
      <c r="H33" s="57">
        <v>0</v>
      </c>
      <c r="I33" s="56">
        <v>0</v>
      </c>
      <c r="J33" s="56">
        <v>0</v>
      </c>
      <c r="K33" s="56">
        <v>0</v>
      </c>
      <c r="L33" s="561">
        <v>8</v>
      </c>
      <c r="M33" s="562">
        <v>1</v>
      </c>
      <c r="N33" s="563">
        <v>7</v>
      </c>
    </row>
    <row r="34" spans="1:14" ht="15" x14ac:dyDescent="0.2">
      <c r="A34" s="152" t="s">
        <v>225</v>
      </c>
      <c r="B34" s="157">
        <v>15</v>
      </c>
      <c r="C34" s="56">
        <v>258</v>
      </c>
      <c r="D34" s="56">
        <v>224</v>
      </c>
      <c r="E34" s="56">
        <v>34</v>
      </c>
      <c r="F34" s="62">
        <v>15</v>
      </c>
      <c r="G34" s="56">
        <v>12</v>
      </c>
      <c r="H34" s="57">
        <v>3</v>
      </c>
      <c r="I34" s="56">
        <v>0</v>
      </c>
      <c r="J34" s="56">
        <v>0</v>
      </c>
      <c r="K34" s="56">
        <v>0</v>
      </c>
      <c r="L34" s="561">
        <v>273</v>
      </c>
      <c r="M34" s="562">
        <v>236</v>
      </c>
      <c r="N34" s="563">
        <v>37</v>
      </c>
    </row>
    <row r="35" spans="1:14" ht="15" x14ac:dyDescent="0.2">
      <c r="A35" s="152" t="s">
        <v>471</v>
      </c>
      <c r="B35" s="157">
        <v>202</v>
      </c>
      <c r="C35" s="56">
        <v>832</v>
      </c>
      <c r="D35" s="56">
        <v>441</v>
      </c>
      <c r="E35" s="56">
        <v>391</v>
      </c>
      <c r="F35" s="62">
        <v>227</v>
      </c>
      <c r="G35" s="56">
        <v>133</v>
      </c>
      <c r="H35" s="57">
        <v>94</v>
      </c>
      <c r="I35" s="56">
        <v>91</v>
      </c>
      <c r="J35" s="56">
        <v>27</v>
      </c>
      <c r="K35" s="56">
        <v>64</v>
      </c>
      <c r="L35" s="561">
        <v>1150</v>
      </c>
      <c r="M35" s="562">
        <v>601</v>
      </c>
      <c r="N35" s="563">
        <v>549</v>
      </c>
    </row>
    <row r="36" spans="1:14" ht="15" x14ac:dyDescent="0.2">
      <c r="A36" s="152" t="s">
        <v>226</v>
      </c>
      <c r="B36" s="157">
        <v>24</v>
      </c>
      <c r="C36" s="56">
        <v>197</v>
      </c>
      <c r="D36" s="56">
        <v>147</v>
      </c>
      <c r="E36" s="56">
        <v>50</v>
      </c>
      <c r="F36" s="62">
        <v>9</v>
      </c>
      <c r="G36" s="56">
        <v>3</v>
      </c>
      <c r="H36" s="57">
        <v>6</v>
      </c>
      <c r="I36" s="56">
        <v>0</v>
      </c>
      <c r="J36" s="56">
        <v>0</v>
      </c>
      <c r="K36" s="56">
        <v>0</v>
      </c>
      <c r="L36" s="561">
        <v>206</v>
      </c>
      <c r="M36" s="562">
        <v>150</v>
      </c>
      <c r="N36" s="563">
        <v>56</v>
      </c>
    </row>
    <row r="37" spans="1:14" ht="15" x14ac:dyDescent="0.2">
      <c r="A37" s="152" t="s">
        <v>227</v>
      </c>
      <c r="B37" s="157" t="s">
        <v>452</v>
      </c>
      <c r="C37" s="56" t="s">
        <v>452</v>
      </c>
      <c r="D37" s="56" t="s">
        <v>452</v>
      </c>
      <c r="E37" s="56" t="s">
        <v>452</v>
      </c>
      <c r="F37" s="62" t="s">
        <v>452</v>
      </c>
      <c r="G37" s="56" t="s">
        <v>452</v>
      </c>
      <c r="H37" s="57" t="s">
        <v>452</v>
      </c>
      <c r="I37" s="56" t="s">
        <v>452</v>
      </c>
      <c r="J37" s="56" t="s">
        <v>452</v>
      </c>
      <c r="K37" s="56" t="s">
        <v>452</v>
      </c>
      <c r="L37" s="561" t="s">
        <v>452</v>
      </c>
      <c r="M37" s="562" t="s">
        <v>452</v>
      </c>
      <c r="N37" s="563" t="s">
        <v>452</v>
      </c>
    </row>
    <row r="38" spans="1:14" ht="15" x14ac:dyDescent="0.2">
      <c r="A38" s="152" t="s">
        <v>229</v>
      </c>
      <c r="B38" s="157">
        <v>6</v>
      </c>
      <c r="C38" s="56">
        <v>168</v>
      </c>
      <c r="D38" s="56">
        <v>136</v>
      </c>
      <c r="E38" s="56">
        <v>32</v>
      </c>
      <c r="F38" s="62">
        <v>1</v>
      </c>
      <c r="G38" s="56">
        <v>0</v>
      </c>
      <c r="H38" s="57">
        <v>1</v>
      </c>
      <c r="I38" s="56">
        <v>0</v>
      </c>
      <c r="J38" s="56">
        <v>0</v>
      </c>
      <c r="K38" s="56">
        <v>0</v>
      </c>
      <c r="L38" s="561">
        <v>169</v>
      </c>
      <c r="M38" s="562">
        <v>136</v>
      </c>
      <c r="N38" s="563">
        <v>33</v>
      </c>
    </row>
    <row r="39" spans="1:14" ht="15" x14ac:dyDescent="0.2">
      <c r="A39" s="152" t="s">
        <v>228</v>
      </c>
      <c r="B39" s="157">
        <v>13</v>
      </c>
      <c r="C39" s="56">
        <v>173</v>
      </c>
      <c r="D39" s="56">
        <v>126</v>
      </c>
      <c r="E39" s="56">
        <v>47</v>
      </c>
      <c r="F39" s="62">
        <v>75</v>
      </c>
      <c r="G39" s="56">
        <v>49</v>
      </c>
      <c r="H39" s="57">
        <v>26</v>
      </c>
      <c r="I39" s="56">
        <v>0</v>
      </c>
      <c r="J39" s="56">
        <v>0</v>
      </c>
      <c r="K39" s="56">
        <v>0</v>
      </c>
      <c r="L39" s="561">
        <v>248</v>
      </c>
      <c r="M39" s="562">
        <v>175</v>
      </c>
      <c r="N39" s="563">
        <v>73</v>
      </c>
    </row>
    <row r="40" spans="1:14" ht="15" x14ac:dyDescent="0.2">
      <c r="A40" s="152" t="s">
        <v>263</v>
      </c>
      <c r="B40" s="157">
        <v>28</v>
      </c>
      <c r="C40" s="56">
        <v>184</v>
      </c>
      <c r="D40" s="56">
        <v>146</v>
      </c>
      <c r="E40" s="56">
        <v>38</v>
      </c>
      <c r="F40" s="62">
        <v>6</v>
      </c>
      <c r="G40" s="56">
        <v>5</v>
      </c>
      <c r="H40" s="57">
        <v>1</v>
      </c>
      <c r="I40" s="56">
        <v>0</v>
      </c>
      <c r="J40" s="56">
        <v>0</v>
      </c>
      <c r="K40" s="56">
        <v>0</v>
      </c>
      <c r="L40" s="561">
        <v>190</v>
      </c>
      <c r="M40" s="562">
        <v>151</v>
      </c>
      <c r="N40" s="563">
        <v>39</v>
      </c>
    </row>
    <row r="41" spans="1:14" ht="15" x14ac:dyDescent="0.2">
      <c r="A41" s="152" t="s">
        <v>262</v>
      </c>
      <c r="B41" s="157" t="s">
        <v>452</v>
      </c>
      <c r="C41" s="56" t="s">
        <v>452</v>
      </c>
      <c r="D41" s="56" t="s">
        <v>452</v>
      </c>
      <c r="E41" s="56" t="s">
        <v>452</v>
      </c>
      <c r="F41" s="62" t="s">
        <v>452</v>
      </c>
      <c r="G41" s="56" t="s">
        <v>452</v>
      </c>
      <c r="H41" s="57" t="s">
        <v>452</v>
      </c>
      <c r="I41" s="56" t="s">
        <v>452</v>
      </c>
      <c r="J41" s="56" t="s">
        <v>452</v>
      </c>
      <c r="K41" s="56" t="s">
        <v>452</v>
      </c>
      <c r="L41" s="561" t="s">
        <v>452</v>
      </c>
      <c r="M41" s="562" t="s">
        <v>452</v>
      </c>
      <c r="N41" s="563" t="s">
        <v>452</v>
      </c>
    </row>
    <row r="42" spans="1:14" ht="15" x14ac:dyDescent="0.2">
      <c r="A42" s="152" t="s">
        <v>230</v>
      </c>
      <c r="B42" s="157">
        <v>1</v>
      </c>
      <c r="C42" s="56">
        <v>2</v>
      </c>
      <c r="D42" s="56">
        <v>2</v>
      </c>
      <c r="E42" s="56">
        <v>0</v>
      </c>
      <c r="F42" s="62">
        <v>0</v>
      </c>
      <c r="G42" s="56">
        <v>0</v>
      </c>
      <c r="H42" s="57">
        <v>0</v>
      </c>
      <c r="I42" s="56">
        <v>0</v>
      </c>
      <c r="J42" s="56">
        <v>0</v>
      </c>
      <c r="K42" s="56">
        <v>0</v>
      </c>
      <c r="L42" s="561">
        <v>2</v>
      </c>
      <c r="M42" s="562">
        <v>2</v>
      </c>
      <c r="N42" s="563">
        <v>0</v>
      </c>
    </row>
    <row r="43" spans="1:14" ht="15" x14ac:dyDescent="0.2">
      <c r="A43" s="152" t="s">
        <v>231</v>
      </c>
      <c r="B43" s="157">
        <v>4</v>
      </c>
      <c r="C43" s="56">
        <v>48</v>
      </c>
      <c r="D43" s="56">
        <v>38</v>
      </c>
      <c r="E43" s="56">
        <v>10</v>
      </c>
      <c r="F43" s="62">
        <v>0</v>
      </c>
      <c r="G43" s="56">
        <v>0</v>
      </c>
      <c r="H43" s="57">
        <v>0</v>
      </c>
      <c r="I43" s="56">
        <v>22</v>
      </c>
      <c r="J43" s="56">
        <v>19</v>
      </c>
      <c r="K43" s="56">
        <v>3</v>
      </c>
      <c r="L43" s="561">
        <v>70</v>
      </c>
      <c r="M43" s="562">
        <v>57</v>
      </c>
      <c r="N43" s="563">
        <v>13</v>
      </c>
    </row>
    <row r="44" spans="1:14" ht="15" x14ac:dyDescent="0.2">
      <c r="A44" s="152" t="s">
        <v>234</v>
      </c>
      <c r="B44" s="157">
        <v>1</v>
      </c>
      <c r="C44" s="56">
        <v>1</v>
      </c>
      <c r="D44" s="56">
        <v>0</v>
      </c>
      <c r="E44" s="56">
        <v>1</v>
      </c>
      <c r="F44" s="62">
        <v>0</v>
      </c>
      <c r="G44" s="56">
        <v>0</v>
      </c>
      <c r="H44" s="57">
        <v>0</v>
      </c>
      <c r="I44" s="56">
        <v>0</v>
      </c>
      <c r="J44" s="56">
        <v>0</v>
      </c>
      <c r="K44" s="56">
        <v>0</v>
      </c>
      <c r="L44" s="561">
        <v>1</v>
      </c>
      <c r="M44" s="562">
        <v>0</v>
      </c>
      <c r="N44" s="563">
        <v>1</v>
      </c>
    </row>
    <row r="45" spans="1:14" ht="15" x14ac:dyDescent="0.2">
      <c r="A45" s="152" t="s">
        <v>233</v>
      </c>
      <c r="B45" s="157" t="s">
        <v>452</v>
      </c>
      <c r="C45" s="56" t="s">
        <v>452</v>
      </c>
      <c r="D45" s="56" t="s">
        <v>452</v>
      </c>
      <c r="E45" s="56" t="s">
        <v>452</v>
      </c>
      <c r="F45" s="62" t="s">
        <v>452</v>
      </c>
      <c r="G45" s="56" t="s">
        <v>452</v>
      </c>
      <c r="H45" s="57" t="s">
        <v>452</v>
      </c>
      <c r="I45" s="56" t="s">
        <v>452</v>
      </c>
      <c r="J45" s="56" t="s">
        <v>452</v>
      </c>
      <c r="K45" s="56" t="s">
        <v>452</v>
      </c>
      <c r="L45" s="561" t="s">
        <v>452</v>
      </c>
      <c r="M45" s="562" t="s">
        <v>452</v>
      </c>
      <c r="N45" s="563" t="s">
        <v>452</v>
      </c>
    </row>
    <row r="46" spans="1:14" ht="15" x14ac:dyDescent="0.2">
      <c r="A46" s="152" t="s">
        <v>282</v>
      </c>
      <c r="B46" s="157" t="s">
        <v>452</v>
      </c>
      <c r="C46" s="56" t="s">
        <v>452</v>
      </c>
      <c r="D46" s="56" t="s">
        <v>452</v>
      </c>
      <c r="E46" s="56" t="s">
        <v>452</v>
      </c>
      <c r="F46" s="62" t="s">
        <v>452</v>
      </c>
      <c r="G46" s="56" t="s">
        <v>452</v>
      </c>
      <c r="H46" s="57" t="s">
        <v>452</v>
      </c>
      <c r="I46" s="56" t="s">
        <v>452</v>
      </c>
      <c r="J46" s="56" t="s">
        <v>452</v>
      </c>
      <c r="K46" s="56" t="s">
        <v>452</v>
      </c>
      <c r="L46" s="561" t="s">
        <v>452</v>
      </c>
      <c r="M46" s="562" t="s">
        <v>452</v>
      </c>
      <c r="N46" s="563" t="s">
        <v>452</v>
      </c>
    </row>
    <row r="47" spans="1:14" ht="15" x14ac:dyDescent="0.2">
      <c r="A47" s="152" t="s">
        <v>235</v>
      </c>
      <c r="B47" s="157">
        <v>6</v>
      </c>
      <c r="C47" s="56">
        <v>12</v>
      </c>
      <c r="D47" s="56">
        <v>6</v>
      </c>
      <c r="E47" s="56">
        <v>6</v>
      </c>
      <c r="F47" s="62">
        <v>0</v>
      </c>
      <c r="G47" s="56">
        <v>0</v>
      </c>
      <c r="H47" s="57">
        <v>0</v>
      </c>
      <c r="I47" s="56">
        <v>0</v>
      </c>
      <c r="J47" s="56">
        <v>0</v>
      </c>
      <c r="K47" s="56">
        <v>0</v>
      </c>
      <c r="L47" s="561">
        <v>12</v>
      </c>
      <c r="M47" s="562">
        <v>6</v>
      </c>
      <c r="N47" s="563">
        <v>6</v>
      </c>
    </row>
    <row r="48" spans="1:14" ht="15" x14ac:dyDescent="0.2">
      <c r="A48" s="152" t="s">
        <v>236</v>
      </c>
      <c r="B48" s="157">
        <v>22</v>
      </c>
      <c r="C48" s="56">
        <v>963</v>
      </c>
      <c r="D48" s="56">
        <v>635</v>
      </c>
      <c r="E48" s="56">
        <v>328</v>
      </c>
      <c r="F48" s="62">
        <v>12</v>
      </c>
      <c r="G48" s="56">
        <v>8</v>
      </c>
      <c r="H48" s="57">
        <v>4</v>
      </c>
      <c r="I48" s="56">
        <v>7</v>
      </c>
      <c r="J48" s="56">
        <v>5</v>
      </c>
      <c r="K48" s="56">
        <v>2</v>
      </c>
      <c r="L48" s="561">
        <v>982</v>
      </c>
      <c r="M48" s="562">
        <v>648</v>
      </c>
      <c r="N48" s="563">
        <v>334</v>
      </c>
    </row>
    <row r="49" spans="1:14" ht="15" x14ac:dyDescent="0.2">
      <c r="A49" s="152" t="s">
        <v>237</v>
      </c>
      <c r="B49" s="157" t="s">
        <v>452</v>
      </c>
      <c r="C49" s="56" t="s">
        <v>452</v>
      </c>
      <c r="D49" s="56" t="s">
        <v>452</v>
      </c>
      <c r="E49" s="56" t="s">
        <v>452</v>
      </c>
      <c r="F49" s="62" t="s">
        <v>452</v>
      </c>
      <c r="G49" s="56" t="s">
        <v>452</v>
      </c>
      <c r="H49" s="57" t="s">
        <v>452</v>
      </c>
      <c r="I49" s="56" t="s">
        <v>452</v>
      </c>
      <c r="J49" s="56" t="s">
        <v>452</v>
      </c>
      <c r="K49" s="56" t="s">
        <v>452</v>
      </c>
      <c r="L49" s="561" t="s">
        <v>452</v>
      </c>
      <c r="M49" s="562" t="s">
        <v>452</v>
      </c>
      <c r="N49" s="563" t="s">
        <v>452</v>
      </c>
    </row>
    <row r="50" spans="1:14" ht="15" x14ac:dyDescent="0.2">
      <c r="A50" s="152" t="s">
        <v>232</v>
      </c>
      <c r="B50" s="157">
        <v>17</v>
      </c>
      <c r="C50" s="56">
        <v>107</v>
      </c>
      <c r="D50" s="56">
        <v>40</v>
      </c>
      <c r="E50" s="56">
        <v>67</v>
      </c>
      <c r="F50" s="62">
        <v>13</v>
      </c>
      <c r="G50" s="56">
        <v>6</v>
      </c>
      <c r="H50" s="57">
        <v>7</v>
      </c>
      <c r="I50" s="56">
        <v>0</v>
      </c>
      <c r="J50" s="56">
        <v>0</v>
      </c>
      <c r="K50" s="56">
        <v>0</v>
      </c>
      <c r="L50" s="561">
        <v>120</v>
      </c>
      <c r="M50" s="562">
        <v>46</v>
      </c>
      <c r="N50" s="563">
        <v>74</v>
      </c>
    </row>
    <row r="51" spans="1:14" ht="15" x14ac:dyDescent="0.2">
      <c r="A51" s="152" t="s">
        <v>238</v>
      </c>
      <c r="B51" s="157">
        <v>2</v>
      </c>
      <c r="C51" s="56">
        <v>12</v>
      </c>
      <c r="D51" s="56">
        <v>11</v>
      </c>
      <c r="E51" s="56">
        <v>1</v>
      </c>
      <c r="F51" s="62">
        <v>0</v>
      </c>
      <c r="G51" s="56">
        <v>0</v>
      </c>
      <c r="H51" s="57">
        <v>0</v>
      </c>
      <c r="I51" s="56">
        <v>0</v>
      </c>
      <c r="J51" s="56">
        <v>0</v>
      </c>
      <c r="K51" s="56">
        <v>0</v>
      </c>
      <c r="L51" s="561">
        <v>12</v>
      </c>
      <c r="M51" s="562">
        <v>11</v>
      </c>
      <c r="N51" s="563">
        <v>1</v>
      </c>
    </row>
    <row r="52" spans="1:14" ht="15" x14ac:dyDescent="0.2">
      <c r="A52" s="152" t="s">
        <v>239</v>
      </c>
      <c r="B52" s="157">
        <v>2</v>
      </c>
      <c r="C52" s="56">
        <v>25</v>
      </c>
      <c r="D52" s="56">
        <v>23</v>
      </c>
      <c r="E52" s="56">
        <v>2</v>
      </c>
      <c r="F52" s="62">
        <v>0</v>
      </c>
      <c r="G52" s="56">
        <v>0</v>
      </c>
      <c r="H52" s="57">
        <v>0</v>
      </c>
      <c r="I52" s="56">
        <v>0</v>
      </c>
      <c r="J52" s="56">
        <v>0</v>
      </c>
      <c r="K52" s="56">
        <v>0</v>
      </c>
      <c r="L52" s="561">
        <v>25</v>
      </c>
      <c r="M52" s="562">
        <v>23</v>
      </c>
      <c r="N52" s="563">
        <v>2</v>
      </c>
    </row>
    <row r="53" spans="1:14" ht="15" x14ac:dyDescent="0.2">
      <c r="A53" s="152" t="s">
        <v>240</v>
      </c>
      <c r="B53" s="157" t="s">
        <v>452</v>
      </c>
      <c r="C53" s="56" t="s">
        <v>452</v>
      </c>
      <c r="D53" s="56" t="s">
        <v>452</v>
      </c>
      <c r="E53" s="56" t="s">
        <v>452</v>
      </c>
      <c r="F53" s="62" t="s">
        <v>452</v>
      </c>
      <c r="G53" s="56" t="s">
        <v>452</v>
      </c>
      <c r="H53" s="57" t="s">
        <v>452</v>
      </c>
      <c r="I53" s="56" t="s">
        <v>452</v>
      </c>
      <c r="J53" s="56" t="s">
        <v>452</v>
      </c>
      <c r="K53" s="56" t="s">
        <v>452</v>
      </c>
      <c r="L53" s="561" t="s">
        <v>452</v>
      </c>
      <c r="M53" s="562" t="s">
        <v>452</v>
      </c>
      <c r="N53" s="563" t="s">
        <v>452</v>
      </c>
    </row>
    <row r="54" spans="1:14" ht="15" x14ac:dyDescent="0.2">
      <c r="A54" s="152" t="s">
        <v>241</v>
      </c>
      <c r="B54" s="157">
        <v>45</v>
      </c>
      <c r="C54" s="56">
        <v>134</v>
      </c>
      <c r="D54" s="56">
        <v>93</v>
      </c>
      <c r="E54" s="56">
        <v>41</v>
      </c>
      <c r="F54" s="62">
        <v>93</v>
      </c>
      <c r="G54" s="56">
        <v>58</v>
      </c>
      <c r="H54" s="57">
        <v>35</v>
      </c>
      <c r="I54" s="56">
        <v>22</v>
      </c>
      <c r="J54" s="56">
        <v>12</v>
      </c>
      <c r="K54" s="56">
        <v>10</v>
      </c>
      <c r="L54" s="561">
        <v>249</v>
      </c>
      <c r="M54" s="562">
        <v>163</v>
      </c>
      <c r="N54" s="563">
        <v>86</v>
      </c>
    </row>
    <row r="55" spans="1:14" ht="15" x14ac:dyDescent="0.2">
      <c r="A55" s="152" t="s">
        <v>242</v>
      </c>
      <c r="B55" s="157">
        <v>2</v>
      </c>
      <c r="C55" s="56">
        <v>15</v>
      </c>
      <c r="D55" s="56">
        <v>10</v>
      </c>
      <c r="E55" s="56">
        <v>5</v>
      </c>
      <c r="F55" s="62">
        <v>0</v>
      </c>
      <c r="G55" s="56">
        <v>0</v>
      </c>
      <c r="H55" s="57">
        <v>0</v>
      </c>
      <c r="I55" s="56">
        <v>0</v>
      </c>
      <c r="J55" s="56">
        <v>0</v>
      </c>
      <c r="K55" s="56">
        <v>0</v>
      </c>
      <c r="L55" s="561">
        <v>15</v>
      </c>
      <c r="M55" s="562">
        <v>10</v>
      </c>
      <c r="N55" s="563">
        <v>5</v>
      </c>
    </row>
    <row r="56" spans="1:14" ht="15" x14ac:dyDescent="0.2">
      <c r="A56" s="152" t="s">
        <v>243</v>
      </c>
      <c r="B56" s="157" t="s">
        <v>452</v>
      </c>
      <c r="C56" s="56" t="s">
        <v>452</v>
      </c>
      <c r="D56" s="56" t="s">
        <v>452</v>
      </c>
      <c r="E56" s="56" t="s">
        <v>452</v>
      </c>
      <c r="F56" s="62" t="s">
        <v>452</v>
      </c>
      <c r="G56" s="56" t="s">
        <v>452</v>
      </c>
      <c r="H56" s="57" t="s">
        <v>452</v>
      </c>
      <c r="I56" s="56" t="s">
        <v>452</v>
      </c>
      <c r="J56" s="56" t="s">
        <v>452</v>
      </c>
      <c r="K56" s="56" t="s">
        <v>452</v>
      </c>
      <c r="L56" s="561" t="s">
        <v>452</v>
      </c>
      <c r="M56" s="562" t="s">
        <v>452</v>
      </c>
      <c r="N56" s="563" t="s">
        <v>452</v>
      </c>
    </row>
    <row r="57" spans="1:14" ht="15" x14ac:dyDescent="0.2">
      <c r="A57" s="152" t="s">
        <v>244</v>
      </c>
      <c r="B57" s="157" t="s">
        <v>452</v>
      </c>
      <c r="C57" s="56" t="s">
        <v>452</v>
      </c>
      <c r="D57" s="56" t="s">
        <v>452</v>
      </c>
      <c r="E57" s="56" t="s">
        <v>452</v>
      </c>
      <c r="F57" s="62" t="s">
        <v>452</v>
      </c>
      <c r="G57" s="56" t="s">
        <v>452</v>
      </c>
      <c r="H57" s="57" t="s">
        <v>452</v>
      </c>
      <c r="I57" s="56" t="s">
        <v>452</v>
      </c>
      <c r="J57" s="56" t="s">
        <v>452</v>
      </c>
      <c r="K57" s="56" t="s">
        <v>452</v>
      </c>
      <c r="L57" s="561" t="s">
        <v>452</v>
      </c>
      <c r="M57" s="562" t="s">
        <v>452</v>
      </c>
      <c r="N57" s="563" t="s">
        <v>452</v>
      </c>
    </row>
    <row r="58" spans="1:14" ht="15" x14ac:dyDescent="0.2">
      <c r="A58" s="152" t="s">
        <v>277</v>
      </c>
      <c r="B58" s="157">
        <v>6</v>
      </c>
      <c r="C58" s="56">
        <v>14</v>
      </c>
      <c r="D58" s="56">
        <v>8</v>
      </c>
      <c r="E58" s="56">
        <v>6</v>
      </c>
      <c r="F58" s="62">
        <v>8</v>
      </c>
      <c r="G58" s="56">
        <v>4</v>
      </c>
      <c r="H58" s="57">
        <v>4</v>
      </c>
      <c r="I58" s="56">
        <v>0</v>
      </c>
      <c r="J58" s="56">
        <v>0</v>
      </c>
      <c r="K58" s="56">
        <v>0</v>
      </c>
      <c r="L58" s="561">
        <v>22</v>
      </c>
      <c r="M58" s="562">
        <v>12</v>
      </c>
      <c r="N58" s="563">
        <v>10</v>
      </c>
    </row>
    <row r="59" spans="1:14" ht="15" x14ac:dyDescent="0.2">
      <c r="A59" s="152" t="s">
        <v>245</v>
      </c>
      <c r="B59" s="157" t="s">
        <v>452</v>
      </c>
      <c r="C59" s="56" t="s">
        <v>452</v>
      </c>
      <c r="D59" s="56" t="s">
        <v>452</v>
      </c>
      <c r="E59" s="56" t="s">
        <v>452</v>
      </c>
      <c r="F59" s="62" t="s">
        <v>452</v>
      </c>
      <c r="G59" s="56" t="s">
        <v>452</v>
      </c>
      <c r="H59" s="57" t="s">
        <v>452</v>
      </c>
      <c r="I59" s="56" t="s">
        <v>452</v>
      </c>
      <c r="J59" s="56" t="s">
        <v>452</v>
      </c>
      <c r="K59" s="56" t="s">
        <v>452</v>
      </c>
      <c r="L59" s="561" t="s">
        <v>452</v>
      </c>
      <c r="M59" s="562" t="s">
        <v>452</v>
      </c>
      <c r="N59" s="563" t="s">
        <v>452</v>
      </c>
    </row>
    <row r="60" spans="1:14" ht="15" x14ac:dyDescent="0.2">
      <c r="A60" s="152" t="s">
        <v>246</v>
      </c>
      <c r="B60" s="157">
        <v>1</v>
      </c>
      <c r="C60" s="56">
        <v>1</v>
      </c>
      <c r="D60" s="56">
        <v>0</v>
      </c>
      <c r="E60" s="56">
        <v>1</v>
      </c>
      <c r="F60" s="62">
        <v>0</v>
      </c>
      <c r="G60" s="56">
        <v>0</v>
      </c>
      <c r="H60" s="57">
        <v>0</v>
      </c>
      <c r="I60" s="56">
        <v>0</v>
      </c>
      <c r="J60" s="56">
        <v>0</v>
      </c>
      <c r="K60" s="56">
        <v>0</v>
      </c>
      <c r="L60" s="561">
        <v>1</v>
      </c>
      <c r="M60" s="562">
        <v>0</v>
      </c>
      <c r="N60" s="563">
        <v>1</v>
      </c>
    </row>
    <row r="61" spans="1:14" ht="15" x14ac:dyDescent="0.2">
      <c r="A61" s="152" t="s">
        <v>247</v>
      </c>
      <c r="B61" s="157">
        <v>3</v>
      </c>
      <c r="C61" s="56">
        <v>28</v>
      </c>
      <c r="D61" s="56">
        <v>28</v>
      </c>
      <c r="E61" s="56">
        <v>0</v>
      </c>
      <c r="F61" s="62">
        <v>0</v>
      </c>
      <c r="G61" s="56">
        <v>0</v>
      </c>
      <c r="H61" s="57">
        <v>0</v>
      </c>
      <c r="I61" s="56">
        <v>0</v>
      </c>
      <c r="J61" s="56">
        <v>0</v>
      </c>
      <c r="K61" s="56">
        <v>0</v>
      </c>
      <c r="L61" s="561">
        <v>28</v>
      </c>
      <c r="M61" s="562">
        <v>28</v>
      </c>
      <c r="N61" s="563">
        <v>0</v>
      </c>
    </row>
    <row r="62" spans="1:14" ht="15" x14ac:dyDescent="0.2">
      <c r="A62" s="152" t="s">
        <v>248</v>
      </c>
      <c r="B62" s="157">
        <v>1</v>
      </c>
      <c r="C62" s="56">
        <v>5</v>
      </c>
      <c r="D62" s="56">
        <v>2</v>
      </c>
      <c r="E62" s="56">
        <v>3</v>
      </c>
      <c r="F62" s="62">
        <v>0</v>
      </c>
      <c r="G62" s="56">
        <v>0</v>
      </c>
      <c r="H62" s="57">
        <v>0</v>
      </c>
      <c r="I62" s="56">
        <v>0</v>
      </c>
      <c r="J62" s="56">
        <v>0</v>
      </c>
      <c r="K62" s="56">
        <v>0</v>
      </c>
      <c r="L62" s="561">
        <v>5</v>
      </c>
      <c r="M62" s="562">
        <v>2</v>
      </c>
      <c r="N62" s="563">
        <v>3</v>
      </c>
    </row>
    <row r="63" spans="1:14" ht="15" x14ac:dyDescent="0.2">
      <c r="A63" s="152" t="s">
        <v>472</v>
      </c>
      <c r="B63" s="157" t="s">
        <v>452</v>
      </c>
      <c r="C63" s="56" t="s">
        <v>452</v>
      </c>
      <c r="D63" s="56" t="s">
        <v>452</v>
      </c>
      <c r="E63" s="56" t="s">
        <v>452</v>
      </c>
      <c r="F63" s="62" t="s">
        <v>452</v>
      </c>
      <c r="G63" s="56" t="s">
        <v>452</v>
      </c>
      <c r="H63" s="57" t="s">
        <v>452</v>
      </c>
      <c r="I63" s="56" t="s">
        <v>452</v>
      </c>
      <c r="J63" s="56" t="s">
        <v>452</v>
      </c>
      <c r="K63" s="56" t="s">
        <v>452</v>
      </c>
      <c r="L63" s="561" t="s">
        <v>452</v>
      </c>
      <c r="M63" s="562" t="s">
        <v>452</v>
      </c>
      <c r="N63" s="563" t="s">
        <v>452</v>
      </c>
    </row>
    <row r="64" spans="1:14" ht="15" x14ac:dyDescent="0.2">
      <c r="A64" s="152" t="s">
        <v>249</v>
      </c>
      <c r="B64" s="157">
        <v>8</v>
      </c>
      <c r="C64" s="56">
        <v>18</v>
      </c>
      <c r="D64" s="56">
        <v>8</v>
      </c>
      <c r="E64" s="56">
        <v>10</v>
      </c>
      <c r="F64" s="62">
        <v>8</v>
      </c>
      <c r="G64" s="56">
        <v>7</v>
      </c>
      <c r="H64" s="57">
        <v>1</v>
      </c>
      <c r="I64" s="56">
        <v>0</v>
      </c>
      <c r="J64" s="56">
        <v>0</v>
      </c>
      <c r="K64" s="56">
        <v>0</v>
      </c>
      <c r="L64" s="561">
        <v>26</v>
      </c>
      <c r="M64" s="562">
        <v>15</v>
      </c>
      <c r="N64" s="563">
        <v>11</v>
      </c>
    </row>
    <row r="65" spans="1:14" ht="15" x14ac:dyDescent="0.2">
      <c r="A65" s="152" t="s">
        <v>250</v>
      </c>
      <c r="B65" s="157">
        <v>1</v>
      </c>
      <c r="C65" s="56">
        <v>1</v>
      </c>
      <c r="D65" s="56">
        <v>0</v>
      </c>
      <c r="E65" s="56">
        <v>1</v>
      </c>
      <c r="F65" s="62">
        <v>0</v>
      </c>
      <c r="G65" s="56">
        <v>0</v>
      </c>
      <c r="H65" s="57">
        <v>0</v>
      </c>
      <c r="I65" s="56">
        <v>0</v>
      </c>
      <c r="J65" s="56">
        <v>0</v>
      </c>
      <c r="K65" s="56">
        <v>0</v>
      </c>
      <c r="L65" s="561">
        <v>1</v>
      </c>
      <c r="M65" s="562">
        <v>0</v>
      </c>
      <c r="N65" s="563">
        <v>1</v>
      </c>
    </row>
    <row r="66" spans="1:14" ht="15" x14ac:dyDescent="0.2">
      <c r="A66" s="152" t="s">
        <v>276</v>
      </c>
      <c r="B66" s="157">
        <v>6</v>
      </c>
      <c r="C66" s="56">
        <v>204</v>
      </c>
      <c r="D66" s="56">
        <v>169</v>
      </c>
      <c r="E66" s="56">
        <v>35</v>
      </c>
      <c r="F66" s="62">
        <v>15</v>
      </c>
      <c r="G66" s="56">
        <v>12</v>
      </c>
      <c r="H66" s="57">
        <v>3</v>
      </c>
      <c r="I66" s="56">
        <v>0</v>
      </c>
      <c r="J66" s="56">
        <v>0</v>
      </c>
      <c r="K66" s="56">
        <v>0</v>
      </c>
      <c r="L66" s="561">
        <v>219</v>
      </c>
      <c r="M66" s="562">
        <v>181</v>
      </c>
      <c r="N66" s="563">
        <v>38</v>
      </c>
    </row>
    <row r="67" spans="1:14" ht="15" x14ac:dyDescent="0.2">
      <c r="A67" s="152" t="s">
        <v>253</v>
      </c>
      <c r="B67" s="157">
        <v>1</v>
      </c>
      <c r="C67" s="56">
        <v>9</v>
      </c>
      <c r="D67" s="56">
        <v>2</v>
      </c>
      <c r="E67" s="56">
        <v>7</v>
      </c>
      <c r="F67" s="62">
        <v>0</v>
      </c>
      <c r="G67" s="56">
        <v>0</v>
      </c>
      <c r="H67" s="57">
        <v>0</v>
      </c>
      <c r="I67" s="56">
        <v>0</v>
      </c>
      <c r="J67" s="56">
        <v>0</v>
      </c>
      <c r="K67" s="56">
        <v>0</v>
      </c>
      <c r="L67" s="561">
        <v>9</v>
      </c>
      <c r="M67" s="562">
        <v>2</v>
      </c>
      <c r="N67" s="563">
        <v>7</v>
      </c>
    </row>
    <row r="68" spans="1:14" ht="15" x14ac:dyDescent="0.2">
      <c r="A68" s="152" t="s">
        <v>252</v>
      </c>
      <c r="B68" s="157">
        <v>3</v>
      </c>
      <c r="C68" s="56">
        <v>3</v>
      </c>
      <c r="D68" s="56">
        <v>3</v>
      </c>
      <c r="E68" s="56">
        <v>0</v>
      </c>
      <c r="F68" s="62">
        <v>8</v>
      </c>
      <c r="G68" s="56">
        <v>2</v>
      </c>
      <c r="H68" s="57">
        <v>6</v>
      </c>
      <c r="I68" s="56">
        <v>0</v>
      </c>
      <c r="J68" s="56">
        <v>0</v>
      </c>
      <c r="K68" s="56">
        <v>0</v>
      </c>
      <c r="L68" s="561">
        <v>11</v>
      </c>
      <c r="M68" s="562">
        <v>5</v>
      </c>
      <c r="N68" s="563">
        <v>6</v>
      </c>
    </row>
    <row r="69" spans="1:14" ht="15" x14ac:dyDescent="0.2">
      <c r="A69" s="155" t="s">
        <v>259</v>
      </c>
      <c r="B69" s="157">
        <v>14</v>
      </c>
      <c r="C69" s="56">
        <v>146</v>
      </c>
      <c r="D69" s="56">
        <v>105</v>
      </c>
      <c r="E69" s="56">
        <v>41</v>
      </c>
      <c r="F69" s="62">
        <v>20</v>
      </c>
      <c r="G69" s="56">
        <v>10</v>
      </c>
      <c r="H69" s="57">
        <v>10</v>
      </c>
      <c r="I69" s="56">
        <v>0</v>
      </c>
      <c r="J69" s="56">
        <v>0</v>
      </c>
      <c r="K69" s="56">
        <v>0</v>
      </c>
      <c r="L69" s="561">
        <v>166</v>
      </c>
      <c r="M69" s="562">
        <v>115</v>
      </c>
      <c r="N69" s="563">
        <v>51</v>
      </c>
    </row>
    <row r="70" spans="1:14" ht="15" x14ac:dyDescent="0.2">
      <c r="A70" s="152" t="s">
        <v>254</v>
      </c>
      <c r="B70" s="157">
        <v>1</v>
      </c>
      <c r="C70" s="56">
        <v>2</v>
      </c>
      <c r="D70" s="56">
        <v>2</v>
      </c>
      <c r="E70" s="56">
        <v>0</v>
      </c>
      <c r="F70" s="62">
        <v>1</v>
      </c>
      <c r="G70" s="56">
        <v>1</v>
      </c>
      <c r="H70" s="57">
        <v>0</v>
      </c>
      <c r="I70" s="56">
        <v>0</v>
      </c>
      <c r="J70" s="56">
        <v>0</v>
      </c>
      <c r="K70" s="56">
        <v>0</v>
      </c>
      <c r="L70" s="561">
        <v>3</v>
      </c>
      <c r="M70" s="562">
        <v>3</v>
      </c>
      <c r="N70" s="563">
        <v>0</v>
      </c>
    </row>
    <row r="71" spans="1:14" ht="15" x14ac:dyDescent="0.2">
      <c r="A71" s="152" t="s">
        <v>255</v>
      </c>
      <c r="B71" s="157">
        <v>3</v>
      </c>
      <c r="C71" s="56">
        <v>19</v>
      </c>
      <c r="D71" s="56">
        <v>13</v>
      </c>
      <c r="E71" s="56">
        <v>6</v>
      </c>
      <c r="F71" s="62">
        <v>67</v>
      </c>
      <c r="G71" s="56">
        <v>55</v>
      </c>
      <c r="H71" s="57">
        <v>12</v>
      </c>
      <c r="I71" s="56">
        <v>0</v>
      </c>
      <c r="J71" s="56">
        <v>0</v>
      </c>
      <c r="K71" s="56">
        <v>0</v>
      </c>
      <c r="L71" s="561">
        <v>86</v>
      </c>
      <c r="M71" s="562">
        <v>68</v>
      </c>
      <c r="N71" s="563">
        <v>18</v>
      </c>
    </row>
    <row r="72" spans="1:14" ht="15" x14ac:dyDescent="0.2">
      <c r="A72" s="152" t="s">
        <v>270</v>
      </c>
      <c r="B72" s="157">
        <v>3</v>
      </c>
      <c r="C72" s="56">
        <v>9</v>
      </c>
      <c r="D72" s="56">
        <v>1</v>
      </c>
      <c r="E72" s="56">
        <v>8</v>
      </c>
      <c r="F72" s="62">
        <v>0</v>
      </c>
      <c r="G72" s="56">
        <v>0</v>
      </c>
      <c r="H72" s="57">
        <v>0</v>
      </c>
      <c r="I72" s="56">
        <v>0</v>
      </c>
      <c r="J72" s="56">
        <v>0</v>
      </c>
      <c r="K72" s="56">
        <v>0</v>
      </c>
      <c r="L72" s="561">
        <v>9</v>
      </c>
      <c r="M72" s="562">
        <v>1</v>
      </c>
      <c r="N72" s="563">
        <v>8</v>
      </c>
    </row>
    <row r="73" spans="1:14" ht="15" x14ac:dyDescent="0.2">
      <c r="A73" s="152" t="s">
        <v>280</v>
      </c>
      <c r="B73" s="157" t="s">
        <v>452</v>
      </c>
      <c r="C73" s="56" t="s">
        <v>452</v>
      </c>
      <c r="D73" s="56" t="s">
        <v>452</v>
      </c>
      <c r="E73" s="56" t="s">
        <v>452</v>
      </c>
      <c r="F73" s="62" t="s">
        <v>452</v>
      </c>
      <c r="G73" s="56" t="s">
        <v>452</v>
      </c>
      <c r="H73" s="57" t="s">
        <v>452</v>
      </c>
      <c r="I73" s="56" t="s">
        <v>452</v>
      </c>
      <c r="J73" s="56" t="s">
        <v>452</v>
      </c>
      <c r="K73" s="56" t="s">
        <v>452</v>
      </c>
      <c r="L73" s="561" t="s">
        <v>452</v>
      </c>
      <c r="M73" s="562" t="s">
        <v>452</v>
      </c>
      <c r="N73" s="563" t="s">
        <v>452</v>
      </c>
    </row>
    <row r="74" spans="1:14" ht="15" x14ac:dyDescent="0.2">
      <c r="A74" s="152" t="s">
        <v>256</v>
      </c>
      <c r="B74" s="157" t="s">
        <v>452</v>
      </c>
      <c r="C74" s="56" t="s">
        <v>452</v>
      </c>
      <c r="D74" s="56" t="s">
        <v>452</v>
      </c>
      <c r="E74" s="56" t="s">
        <v>452</v>
      </c>
      <c r="F74" s="62" t="s">
        <v>452</v>
      </c>
      <c r="G74" s="56" t="s">
        <v>452</v>
      </c>
      <c r="H74" s="57" t="s">
        <v>452</v>
      </c>
      <c r="I74" s="56" t="s">
        <v>452</v>
      </c>
      <c r="J74" s="56" t="s">
        <v>452</v>
      </c>
      <c r="K74" s="56" t="s">
        <v>452</v>
      </c>
      <c r="L74" s="561" t="s">
        <v>452</v>
      </c>
      <c r="M74" s="562" t="s">
        <v>452</v>
      </c>
      <c r="N74" s="563" t="s">
        <v>452</v>
      </c>
    </row>
    <row r="75" spans="1:14" ht="15" x14ac:dyDescent="0.2">
      <c r="A75" s="152" t="s">
        <v>257</v>
      </c>
      <c r="B75" s="157">
        <v>5</v>
      </c>
      <c r="C75" s="56">
        <v>32</v>
      </c>
      <c r="D75" s="56">
        <v>17</v>
      </c>
      <c r="E75" s="56">
        <v>15</v>
      </c>
      <c r="F75" s="62">
        <v>0</v>
      </c>
      <c r="G75" s="56">
        <v>0</v>
      </c>
      <c r="H75" s="57">
        <v>0</v>
      </c>
      <c r="I75" s="56">
        <v>0</v>
      </c>
      <c r="J75" s="56">
        <v>0</v>
      </c>
      <c r="K75" s="56">
        <v>0</v>
      </c>
      <c r="L75" s="561">
        <v>32</v>
      </c>
      <c r="M75" s="562">
        <v>17</v>
      </c>
      <c r="N75" s="563">
        <v>15</v>
      </c>
    </row>
    <row r="76" spans="1:14" ht="15" x14ac:dyDescent="0.2">
      <c r="A76" s="152" t="s">
        <v>258</v>
      </c>
      <c r="B76" s="157">
        <v>3</v>
      </c>
      <c r="C76" s="56">
        <v>122</v>
      </c>
      <c r="D76" s="56">
        <v>76</v>
      </c>
      <c r="E76" s="56">
        <v>46</v>
      </c>
      <c r="F76" s="62">
        <v>0</v>
      </c>
      <c r="G76" s="56">
        <v>0</v>
      </c>
      <c r="H76" s="57">
        <v>0</v>
      </c>
      <c r="I76" s="56">
        <v>0</v>
      </c>
      <c r="J76" s="56">
        <v>0</v>
      </c>
      <c r="K76" s="56">
        <v>0</v>
      </c>
      <c r="L76" s="561">
        <v>122</v>
      </c>
      <c r="M76" s="562">
        <v>76</v>
      </c>
      <c r="N76" s="563">
        <v>46</v>
      </c>
    </row>
    <row r="77" spans="1:14" ht="15" x14ac:dyDescent="0.2">
      <c r="A77" s="152" t="s">
        <v>260</v>
      </c>
      <c r="B77" s="157">
        <v>21</v>
      </c>
      <c r="C77" s="56">
        <v>51</v>
      </c>
      <c r="D77" s="56">
        <v>25</v>
      </c>
      <c r="E77" s="56">
        <v>26</v>
      </c>
      <c r="F77" s="62">
        <v>19</v>
      </c>
      <c r="G77" s="56">
        <v>14</v>
      </c>
      <c r="H77" s="57">
        <v>5</v>
      </c>
      <c r="I77" s="56">
        <v>0</v>
      </c>
      <c r="J77" s="56">
        <v>0</v>
      </c>
      <c r="K77" s="56">
        <v>0</v>
      </c>
      <c r="L77" s="561">
        <v>70</v>
      </c>
      <c r="M77" s="562">
        <v>39</v>
      </c>
      <c r="N77" s="563">
        <v>31</v>
      </c>
    </row>
    <row r="78" spans="1:14" ht="15" x14ac:dyDescent="0.2">
      <c r="A78" s="152" t="s">
        <v>264</v>
      </c>
      <c r="B78" s="157">
        <v>1</v>
      </c>
      <c r="C78" s="56">
        <v>4</v>
      </c>
      <c r="D78" s="56">
        <v>0</v>
      </c>
      <c r="E78" s="56">
        <v>4</v>
      </c>
      <c r="F78" s="62">
        <v>2</v>
      </c>
      <c r="G78" s="56">
        <v>1</v>
      </c>
      <c r="H78" s="57">
        <v>1</v>
      </c>
      <c r="I78" s="56">
        <v>0</v>
      </c>
      <c r="J78" s="56">
        <v>0</v>
      </c>
      <c r="K78" s="56">
        <v>0</v>
      </c>
      <c r="L78" s="561">
        <v>6</v>
      </c>
      <c r="M78" s="562">
        <v>1</v>
      </c>
      <c r="N78" s="563">
        <v>5</v>
      </c>
    </row>
    <row r="79" spans="1:14" ht="15" x14ac:dyDescent="0.2">
      <c r="A79" s="152" t="s">
        <v>261</v>
      </c>
      <c r="B79" s="157">
        <v>5</v>
      </c>
      <c r="C79" s="56">
        <v>103</v>
      </c>
      <c r="D79" s="56">
        <v>81</v>
      </c>
      <c r="E79" s="56">
        <v>22</v>
      </c>
      <c r="F79" s="62">
        <v>52</v>
      </c>
      <c r="G79" s="56">
        <v>31</v>
      </c>
      <c r="H79" s="57">
        <v>21</v>
      </c>
      <c r="I79" s="56">
        <v>0</v>
      </c>
      <c r="J79" s="56">
        <v>0</v>
      </c>
      <c r="K79" s="56">
        <v>0</v>
      </c>
      <c r="L79" s="561">
        <v>155</v>
      </c>
      <c r="M79" s="562">
        <v>112</v>
      </c>
      <c r="N79" s="563">
        <v>43</v>
      </c>
    </row>
    <row r="80" spans="1:14" ht="15" x14ac:dyDescent="0.2">
      <c r="A80" s="152" t="s">
        <v>265</v>
      </c>
      <c r="B80" s="157">
        <v>7</v>
      </c>
      <c r="C80" s="56">
        <v>169</v>
      </c>
      <c r="D80" s="56">
        <v>136</v>
      </c>
      <c r="E80" s="56">
        <v>33</v>
      </c>
      <c r="F80" s="62">
        <v>2</v>
      </c>
      <c r="G80" s="56">
        <v>0</v>
      </c>
      <c r="H80" s="57">
        <v>2</v>
      </c>
      <c r="I80" s="56">
        <v>0</v>
      </c>
      <c r="J80" s="56">
        <v>0</v>
      </c>
      <c r="K80" s="56">
        <v>0</v>
      </c>
      <c r="L80" s="561">
        <v>171</v>
      </c>
      <c r="M80" s="562">
        <v>136</v>
      </c>
      <c r="N80" s="563">
        <v>35</v>
      </c>
    </row>
    <row r="81" spans="1:14" ht="15" x14ac:dyDescent="0.2">
      <c r="A81" s="152" t="s">
        <v>266</v>
      </c>
      <c r="B81" s="157">
        <v>3</v>
      </c>
      <c r="C81" s="56">
        <v>19</v>
      </c>
      <c r="D81" s="56">
        <v>15</v>
      </c>
      <c r="E81" s="56">
        <v>4</v>
      </c>
      <c r="F81" s="62">
        <v>6</v>
      </c>
      <c r="G81" s="56">
        <v>2</v>
      </c>
      <c r="H81" s="57">
        <v>4</v>
      </c>
      <c r="I81" s="56">
        <v>0</v>
      </c>
      <c r="J81" s="56">
        <v>0</v>
      </c>
      <c r="K81" s="56">
        <v>0</v>
      </c>
      <c r="L81" s="561">
        <v>25</v>
      </c>
      <c r="M81" s="562">
        <v>17</v>
      </c>
      <c r="N81" s="563">
        <v>8</v>
      </c>
    </row>
    <row r="82" spans="1:14" ht="15" x14ac:dyDescent="0.2">
      <c r="A82" s="152" t="s">
        <v>271</v>
      </c>
      <c r="B82" s="157">
        <v>4</v>
      </c>
      <c r="C82" s="56">
        <v>53</v>
      </c>
      <c r="D82" s="56">
        <v>49</v>
      </c>
      <c r="E82" s="56">
        <v>4</v>
      </c>
      <c r="F82" s="62">
        <v>8</v>
      </c>
      <c r="G82" s="56">
        <v>4</v>
      </c>
      <c r="H82" s="57">
        <v>4</v>
      </c>
      <c r="I82" s="56">
        <v>0</v>
      </c>
      <c r="J82" s="56">
        <v>0</v>
      </c>
      <c r="K82" s="56">
        <v>0</v>
      </c>
      <c r="L82" s="561">
        <v>61</v>
      </c>
      <c r="M82" s="562">
        <v>53</v>
      </c>
      <c r="N82" s="563">
        <v>8</v>
      </c>
    </row>
    <row r="83" spans="1:14" ht="15" x14ac:dyDescent="0.2">
      <c r="A83" s="152" t="s">
        <v>267</v>
      </c>
      <c r="B83" s="157">
        <v>7</v>
      </c>
      <c r="C83" s="56">
        <v>25</v>
      </c>
      <c r="D83" s="56">
        <v>10</v>
      </c>
      <c r="E83" s="56">
        <v>15</v>
      </c>
      <c r="F83" s="62">
        <v>38</v>
      </c>
      <c r="G83" s="56">
        <v>30</v>
      </c>
      <c r="H83" s="57">
        <v>8</v>
      </c>
      <c r="I83" s="56">
        <v>0</v>
      </c>
      <c r="J83" s="56">
        <v>0</v>
      </c>
      <c r="K83" s="56">
        <v>0</v>
      </c>
      <c r="L83" s="561">
        <v>63</v>
      </c>
      <c r="M83" s="562">
        <v>40</v>
      </c>
      <c r="N83" s="563">
        <v>23</v>
      </c>
    </row>
    <row r="84" spans="1:14" ht="15" x14ac:dyDescent="0.2">
      <c r="A84" s="152" t="s">
        <v>269</v>
      </c>
      <c r="B84" s="157">
        <v>4</v>
      </c>
      <c r="C84" s="56">
        <v>11</v>
      </c>
      <c r="D84" s="56">
        <v>9</v>
      </c>
      <c r="E84" s="56">
        <v>2</v>
      </c>
      <c r="F84" s="62">
        <v>1</v>
      </c>
      <c r="G84" s="56">
        <v>1</v>
      </c>
      <c r="H84" s="57">
        <v>0</v>
      </c>
      <c r="I84" s="56">
        <v>0</v>
      </c>
      <c r="J84" s="56">
        <v>0</v>
      </c>
      <c r="K84" s="56">
        <v>0</v>
      </c>
      <c r="L84" s="561">
        <v>12</v>
      </c>
      <c r="M84" s="562">
        <v>10</v>
      </c>
      <c r="N84" s="563">
        <v>2</v>
      </c>
    </row>
    <row r="85" spans="1:14" ht="15" x14ac:dyDescent="0.2">
      <c r="A85" s="152" t="s">
        <v>272</v>
      </c>
      <c r="B85" s="157">
        <v>5</v>
      </c>
      <c r="C85" s="56">
        <v>64</v>
      </c>
      <c r="D85" s="56">
        <v>55</v>
      </c>
      <c r="E85" s="56">
        <v>9</v>
      </c>
      <c r="F85" s="62">
        <v>16</v>
      </c>
      <c r="G85" s="56">
        <v>7</v>
      </c>
      <c r="H85" s="57">
        <v>9</v>
      </c>
      <c r="I85" s="56">
        <v>0</v>
      </c>
      <c r="J85" s="56">
        <v>0</v>
      </c>
      <c r="K85" s="56">
        <v>0</v>
      </c>
      <c r="L85" s="561">
        <v>80</v>
      </c>
      <c r="M85" s="562">
        <v>62</v>
      </c>
      <c r="N85" s="563">
        <v>18</v>
      </c>
    </row>
    <row r="86" spans="1:14" ht="15" x14ac:dyDescent="0.2">
      <c r="A86" s="152" t="s">
        <v>273</v>
      </c>
      <c r="B86" s="157">
        <v>17</v>
      </c>
      <c r="C86" s="56">
        <v>234</v>
      </c>
      <c r="D86" s="56">
        <v>174</v>
      </c>
      <c r="E86" s="56">
        <v>60</v>
      </c>
      <c r="F86" s="62">
        <v>18</v>
      </c>
      <c r="G86" s="56">
        <v>16</v>
      </c>
      <c r="H86" s="57">
        <v>2</v>
      </c>
      <c r="I86" s="56">
        <v>0</v>
      </c>
      <c r="J86" s="56">
        <v>0</v>
      </c>
      <c r="K86" s="56">
        <v>0</v>
      </c>
      <c r="L86" s="561">
        <v>252</v>
      </c>
      <c r="M86" s="562">
        <v>190</v>
      </c>
      <c r="N86" s="563">
        <v>62</v>
      </c>
    </row>
    <row r="87" spans="1:14" ht="15" x14ac:dyDescent="0.2">
      <c r="A87" s="152" t="s">
        <v>221</v>
      </c>
      <c r="B87" s="157">
        <v>2</v>
      </c>
      <c r="C87" s="56">
        <v>10</v>
      </c>
      <c r="D87" s="56">
        <v>8</v>
      </c>
      <c r="E87" s="56">
        <v>2</v>
      </c>
      <c r="F87" s="62">
        <v>0</v>
      </c>
      <c r="G87" s="56">
        <v>0</v>
      </c>
      <c r="H87" s="57">
        <v>0</v>
      </c>
      <c r="I87" s="56">
        <v>0</v>
      </c>
      <c r="J87" s="56">
        <v>0</v>
      </c>
      <c r="K87" s="56">
        <v>0</v>
      </c>
      <c r="L87" s="561">
        <v>10</v>
      </c>
      <c r="M87" s="562">
        <v>8</v>
      </c>
      <c r="N87" s="563">
        <v>2</v>
      </c>
    </row>
    <row r="88" spans="1:14" ht="15" x14ac:dyDescent="0.2">
      <c r="A88" s="152" t="s">
        <v>222</v>
      </c>
      <c r="B88" s="157">
        <v>2</v>
      </c>
      <c r="C88" s="56">
        <v>4</v>
      </c>
      <c r="D88" s="56">
        <v>2</v>
      </c>
      <c r="E88" s="56">
        <v>2</v>
      </c>
      <c r="F88" s="62">
        <v>0</v>
      </c>
      <c r="G88" s="56">
        <v>0</v>
      </c>
      <c r="H88" s="57">
        <v>0</v>
      </c>
      <c r="I88" s="56">
        <v>0</v>
      </c>
      <c r="J88" s="56">
        <v>0</v>
      </c>
      <c r="K88" s="56">
        <v>0</v>
      </c>
      <c r="L88" s="561">
        <v>4</v>
      </c>
      <c r="M88" s="562">
        <v>2</v>
      </c>
      <c r="N88" s="563">
        <v>2</v>
      </c>
    </row>
    <row r="89" spans="1:14" ht="15" x14ac:dyDescent="0.2">
      <c r="A89" s="152" t="s">
        <v>223</v>
      </c>
      <c r="B89" s="157">
        <v>2</v>
      </c>
      <c r="C89" s="56">
        <v>16</v>
      </c>
      <c r="D89" s="56">
        <v>12</v>
      </c>
      <c r="E89" s="56">
        <v>4</v>
      </c>
      <c r="F89" s="62">
        <v>0</v>
      </c>
      <c r="G89" s="56">
        <v>0</v>
      </c>
      <c r="H89" s="57">
        <v>0</v>
      </c>
      <c r="I89" s="56">
        <v>0</v>
      </c>
      <c r="J89" s="56">
        <v>0</v>
      </c>
      <c r="K89" s="56">
        <v>0</v>
      </c>
      <c r="L89" s="561">
        <v>16</v>
      </c>
      <c r="M89" s="562">
        <v>12</v>
      </c>
      <c r="N89" s="563">
        <v>4</v>
      </c>
    </row>
    <row r="90" spans="1:14" ht="15" x14ac:dyDescent="0.2">
      <c r="A90" s="152" t="s">
        <v>224</v>
      </c>
      <c r="B90" s="157" t="s">
        <v>452</v>
      </c>
      <c r="C90" s="56" t="s">
        <v>452</v>
      </c>
      <c r="D90" s="56" t="s">
        <v>452</v>
      </c>
      <c r="E90" s="56" t="s">
        <v>452</v>
      </c>
      <c r="F90" s="62" t="s">
        <v>452</v>
      </c>
      <c r="G90" s="56" t="s">
        <v>452</v>
      </c>
      <c r="H90" s="57" t="s">
        <v>452</v>
      </c>
      <c r="I90" s="56" t="s">
        <v>452</v>
      </c>
      <c r="J90" s="56" t="s">
        <v>452</v>
      </c>
      <c r="K90" s="56" t="s">
        <v>452</v>
      </c>
      <c r="L90" s="561" t="s">
        <v>452</v>
      </c>
      <c r="M90" s="562" t="s">
        <v>452</v>
      </c>
      <c r="N90" s="563" t="s">
        <v>452</v>
      </c>
    </row>
    <row r="91" spans="1:14" ht="15" x14ac:dyDescent="0.2">
      <c r="A91" s="152" t="s">
        <v>275</v>
      </c>
      <c r="B91" s="157">
        <v>12</v>
      </c>
      <c r="C91" s="56">
        <v>113</v>
      </c>
      <c r="D91" s="56">
        <v>105</v>
      </c>
      <c r="E91" s="56">
        <v>8</v>
      </c>
      <c r="F91" s="62">
        <v>14</v>
      </c>
      <c r="G91" s="56">
        <v>7</v>
      </c>
      <c r="H91" s="57">
        <v>7</v>
      </c>
      <c r="I91" s="56">
        <v>0</v>
      </c>
      <c r="J91" s="56">
        <v>0</v>
      </c>
      <c r="K91" s="56">
        <v>0</v>
      </c>
      <c r="L91" s="561">
        <v>127</v>
      </c>
      <c r="M91" s="562">
        <v>112</v>
      </c>
      <c r="N91" s="563">
        <v>15</v>
      </c>
    </row>
    <row r="92" spans="1:14" ht="15" x14ac:dyDescent="0.2">
      <c r="A92" s="156" t="s">
        <v>274</v>
      </c>
      <c r="B92" s="158">
        <v>7</v>
      </c>
      <c r="C92" s="58">
        <v>58</v>
      </c>
      <c r="D92" s="58">
        <v>46</v>
      </c>
      <c r="E92" s="58">
        <v>12</v>
      </c>
      <c r="F92" s="63">
        <v>5</v>
      </c>
      <c r="G92" s="58">
        <v>4</v>
      </c>
      <c r="H92" s="59">
        <v>1</v>
      </c>
      <c r="I92" s="58">
        <v>0</v>
      </c>
      <c r="J92" s="58">
        <v>0</v>
      </c>
      <c r="K92" s="58">
        <v>0</v>
      </c>
      <c r="L92" s="564">
        <v>63</v>
      </c>
      <c r="M92" s="565">
        <v>50</v>
      </c>
      <c r="N92" s="566">
        <v>13</v>
      </c>
    </row>
    <row r="93" spans="1:14" ht="25.15" customHeight="1" x14ac:dyDescent="0.2">
      <c r="A93" s="341" t="s">
        <v>458</v>
      </c>
      <c r="B93" s="744">
        <v>652</v>
      </c>
      <c r="C93" s="745">
        <v>6141</v>
      </c>
      <c r="D93" s="745">
        <v>4296</v>
      </c>
      <c r="E93" s="745">
        <v>1845</v>
      </c>
      <c r="F93" s="746">
        <v>1157</v>
      </c>
      <c r="G93" s="745">
        <v>806</v>
      </c>
      <c r="H93" s="747">
        <v>351</v>
      </c>
      <c r="I93" s="745">
        <v>174</v>
      </c>
      <c r="J93" s="745">
        <v>92</v>
      </c>
      <c r="K93" s="745">
        <v>82</v>
      </c>
      <c r="L93" s="746">
        <v>7472</v>
      </c>
      <c r="M93" s="745">
        <v>5194</v>
      </c>
      <c r="N93" s="747">
        <v>2278</v>
      </c>
    </row>
    <row r="94" spans="1:14" x14ac:dyDescent="0.2">
      <c r="M94" s="2"/>
      <c r="N94" s="60"/>
    </row>
    <row r="95" spans="1:14" x14ac:dyDescent="0.2">
      <c r="M95" s="2"/>
      <c r="N95" s="60"/>
    </row>
    <row r="97" spans="1:9" x14ac:dyDescent="0.2">
      <c r="A97" s="6" t="s">
        <v>283</v>
      </c>
      <c r="I97" s="6" t="s">
        <v>284</v>
      </c>
    </row>
    <row r="98" spans="1:9" x14ac:dyDescent="0.2">
      <c r="A98" s="711" t="s">
        <v>456</v>
      </c>
    </row>
  </sheetData>
  <hyperlinks>
    <hyperlink ref="A98" r:id="rId1"/>
  </hyperlinks>
  <pageMargins left="0.35433070866141736" right="0.35433070866141736" top="1.1811023622047245" bottom="0.39370078740157483" header="0" footer="0"/>
  <pageSetup scale="64" fitToWidth="0" orientation="portrait" r:id="rId2"/>
  <headerFooter alignWithMargins="0">
    <oddHeader>&amp;C&amp;G</oddHeader>
  </headerFooter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showGridLines="0" showZeros="0" zoomScaleNormal="100" workbookViewId="0">
      <selection activeCell="B5" sqref="B5:N117"/>
    </sheetView>
  </sheetViews>
  <sheetFormatPr baseColWidth="10" defaultColWidth="9.140625" defaultRowHeight="12.75" x14ac:dyDescent="0.2"/>
  <cols>
    <col min="1" max="1" width="46.28515625" customWidth="1"/>
    <col min="2" max="2" width="13.140625" customWidth="1"/>
    <col min="3" max="3" width="14.7109375" customWidth="1"/>
    <col min="4" max="4" width="10.85546875" bestFit="1" customWidth="1"/>
    <col min="5" max="5" width="10" bestFit="1" customWidth="1"/>
    <col min="6" max="6" width="16.5703125" customWidth="1"/>
    <col min="7" max="8" width="8.7109375" bestFit="1" customWidth="1"/>
    <col min="9" max="9" width="15.7109375" customWidth="1"/>
    <col min="10" max="10" width="9.5703125" customWidth="1"/>
    <col min="11" max="11" width="8.5703125" customWidth="1"/>
    <col min="12" max="12" width="16.85546875" customWidth="1"/>
    <col min="13" max="13" width="10.28515625" customWidth="1"/>
    <col min="14" max="14" width="9.85546875" customWidth="1"/>
  </cols>
  <sheetData>
    <row r="1" spans="1:14" ht="15.75" x14ac:dyDescent="0.2">
      <c r="A1" s="702" t="s">
        <v>431</v>
      </c>
      <c r="M1" s="2"/>
    </row>
    <row r="2" spans="1:14" ht="15" x14ac:dyDescent="0.2">
      <c r="A2" s="703" t="s">
        <v>432</v>
      </c>
      <c r="M2" s="2"/>
      <c r="N2" s="701" t="str">
        <f>'R2 2021'!$O$56</f>
        <v>2021-12</v>
      </c>
    </row>
    <row r="3" spans="1:14" x14ac:dyDescent="0.2">
      <c r="A3" s="542" t="s">
        <v>156</v>
      </c>
      <c r="B3" s="543" t="s">
        <v>2</v>
      </c>
      <c r="C3" s="544" t="s">
        <v>3</v>
      </c>
      <c r="D3" s="545" t="s">
        <v>4</v>
      </c>
      <c r="E3" s="546" t="s">
        <v>5</v>
      </c>
      <c r="F3" s="543" t="s">
        <v>6</v>
      </c>
      <c r="G3" s="545" t="s">
        <v>4</v>
      </c>
      <c r="H3" s="545" t="s">
        <v>5</v>
      </c>
      <c r="I3" s="547" t="s">
        <v>7</v>
      </c>
      <c r="J3" s="545" t="s">
        <v>4</v>
      </c>
      <c r="K3" s="546" t="s">
        <v>5</v>
      </c>
      <c r="L3" s="543" t="s">
        <v>8</v>
      </c>
      <c r="M3" s="545" t="s">
        <v>4</v>
      </c>
      <c r="N3" s="545" t="s">
        <v>5</v>
      </c>
    </row>
    <row r="4" spans="1:14" x14ac:dyDescent="0.2">
      <c r="A4" s="548" t="s">
        <v>157</v>
      </c>
      <c r="B4" s="549" t="s">
        <v>13</v>
      </c>
      <c r="C4" s="550" t="s">
        <v>14</v>
      </c>
      <c r="D4" s="551" t="s">
        <v>15</v>
      </c>
      <c r="E4" s="552" t="s">
        <v>16</v>
      </c>
      <c r="F4" s="549" t="s">
        <v>17</v>
      </c>
      <c r="G4" s="551" t="s">
        <v>15</v>
      </c>
      <c r="H4" s="551" t="s">
        <v>16</v>
      </c>
      <c r="I4" s="553" t="s">
        <v>18</v>
      </c>
      <c r="J4" s="551" t="s">
        <v>15</v>
      </c>
      <c r="K4" s="552" t="s">
        <v>16</v>
      </c>
      <c r="L4" s="549" t="s">
        <v>19</v>
      </c>
      <c r="M4" s="551" t="s">
        <v>15</v>
      </c>
      <c r="N4" s="551" t="s">
        <v>16</v>
      </c>
    </row>
    <row r="5" spans="1:14" ht="15" x14ac:dyDescent="0.2">
      <c r="A5" s="161" t="s">
        <v>285</v>
      </c>
      <c r="B5" s="163">
        <v>18</v>
      </c>
      <c r="C5" s="64">
        <v>2313</v>
      </c>
      <c r="D5" s="64">
        <v>2069</v>
      </c>
      <c r="E5" s="64">
        <v>244</v>
      </c>
      <c r="F5" s="165">
        <v>4</v>
      </c>
      <c r="G5" s="64">
        <v>2</v>
      </c>
      <c r="H5" s="159">
        <v>2</v>
      </c>
      <c r="I5" s="64">
        <v>0</v>
      </c>
      <c r="J5" s="64">
        <v>0</v>
      </c>
      <c r="K5" s="64">
        <v>0</v>
      </c>
      <c r="L5" s="614">
        <v>2317</v>
      </c>
      <c r="M5" s="615">
        <v>2071</v>
      </c>
      <c r="N5" s="616">
        <v>246</v>
      </c>
    </row>
    <row r="6" spans="1:14" ht="15" x14ac:dyDescent="0.2">
      <c r="A6" s="161" t="s">
        <v>286</v>
      </c>
      <c r="B6" s="163">
        <v>7</v>
      </c>
      <c r="C6" s="64">
        <v>416</v>
      </c>
      <c r="D6" s="64">
        <v>308</v>
      </c>
      <c r="E6" s="64">
        <v>108</v>
      </c>
      <c r="F6" s="165">
        <v>9</v>
      </c>
      <c r="G6" s="64">
        <v>3</v>
      </c>
      <c r="H6" s="159">
        <v>6</v>
      </c>
      <c r="I6" s="64">
        <v>0</v>
      </c>
      <c r="J6" s="64">
        <v>0</v>
      </c>
      <c r="K6" s="64">
        <v>0</v>
      </c>
      <c r="L6" s="614">
        <v>425</v>
      </c>
      <c r="M6" s="615">
        <v>311</v>
      </c>
      <c r="N6" s="616">
        <v>114</v>
      </c>
    </row>
    <row r="7" spans="1:14" ht="15" x14ac:dyDescent="0.2">
      <c r="A7" s="161" t="s">
        <v>380</v>
      </c>
      <c r="B7" s="163">
        <v>1</v>
      </c>
      <c r="C7" s="64">
        <v>1</v>
      </c>
      <c r="D7" s="64">
        <v>0</v>
      </c>
      <c r="E7" s="64">
        <v>1</v>
      </c>
      <c r="F7" s="165">
        <v>0</v>
      </c>
      <c r="G7" s="64">
        <v>0</v>
      </c>
      <c r="H7" s="159">
        <v>0</v>
      </c>
      <c r="I7" s="64">
        <v>0</v>
      </c>
      <c r="J7" s="64">
        <v>0</v>
      </c>
      <c r="K7" s="64">
        <v>0</v>
      </c>
      <c r="L7" s="614">
        <v>1</v>
      </c>
      <c r="M7" s="615">
        <v>0</v>
      </c>
      <c r="N7" s="616">
        <v>1</v>
      </c>
    </row>
    <row r="8" spans="1:14" ht="15" x14ac:dyDescent="0.2">
      <c r="A8" s="161" t="s">
        <v>381</v>
      </c>
      <c r="B8" s="163">
        <v>2</v>
      </c>
      <c r="C8" s="64">
        <v>10</v>
      </c>
      <c r="D8" s="64">
        <v>9</v>
      </c>
      <c r="E8" s="64">
        <v>1</v>
      </c>
      <c r="F8" s="165">
        <v>0</v>
      </c>
      <c r="G8" s="64">
        <v>0</v>
      </c>
      <c r="H8" s="159">
        <v>0</v>
      </c>
      <c r="I8" s="64">
        <v>0</v>
      </c>
      <c r="J8" s="64">
        <v>0</v>
      </c>
      <c r="K8" s="64">
        <v>0</v>
      </c>
      <c r="L8" s="614">
        <v>10</v>
      </c>
      <c r="M8" s="615">
        <v>9</v>
      </c>
      <c r="N8" s="616">
        <v>1</v>
      </c>
    </row>
    <row r="9" spans="1:14" ht="15" x14ac:dyDescent="0.2">
      <c r="A9" s="161" t="s">
        <v>287</v>
      </c>
      <c r="B9" s="163">
        <v>27</v>
      </c>
      <c r="C9" s="64">
        <v>545</v>
      </c>
      <c r="D9" s="64">
        <v>468</v>
      </c>
      <c r="E9" s="64">
        <v>77</v>
      </c>
      <c r="F9" s="165">
        <v>45</v>
      </c>
      <c r="G9" s="64">
        <v>28</v>
      </c>
      <c r="H9" s="159">
        <v>17</v>
      </c>
      <c r="I9" s="64">
        <v>24</v>
      </c>
      <c r="J9" s="64">
        <v>22</v>
      </c>
      <c r="K9" s="64">
        <v>2</v>
      </c>
      <c r="L9" s="614">
        <v>614</v>
      </c>
      <c r="M9" s="615">
        <v>518</v>
      </c>
      <c r="N9" s="616">
        <v>96</v>
      </c>
    </row>
    <row r="10" spans="1:14" ht="15" x14ac:dyDescent="0.2">
      <c r="A10" s="161" t="s">
        <v>288</v>
      </c>
      <c r="B10" s="163">
        <v>1</v>
      </c>
      <c r="C10" s="64">
        <v>9</v>
      </c>
      <c r="D10" s="64">
        <v>4</v>
      </c>
      <c r="E10" s="64">
        <v>5</v>
      </c>
      <c r="F10" s="165">
        <v>0</v>
      </c>
      <c r="G10" s="64">
        <v>0</v>
      </c>
      <c r="H10" s="159">
        <v>0</v>
      </c>
      <c r="I10" s="64">
        <v>0</v>
      </c>
      <c r="J10" s="64">
        <v>0</v>
      </c>
      <c r="K10" s="64">
        <v>0</v>
      </c>
      <c r="L10" s="614">
        <v>9</v>
      </c>
      <c r="M10" s="615">
        <v>4</v>
      </c>
      <c r="N10" s="616">
        <v>5</v>
      </c>
    </row>
    <row r="11" spans="1:14" ht="15" x14ac:dyDescent="0.2">
      <c r="A11" s="161" t="s">
        <v>289</v>
      </c>
      <c r="B11" s="163">
        <v>3</v>
      </c>
      <c r="C11" s="64">
        <v>3</v>
      </c>
      <c r="D11" s="64">
        <v>2</v>
      </c>
      <c r="E11" s="64">
        <v>1</v>
      </c>
      <c r="F11" s="165">
        <v>0</v>
      </c>
      <c r="G11" s="64">
        <v>0</v>
      </c>
      <c r="H11" s="159">
        <v>0</v>
      </c>
      <c r="I11" s="64">
        <v>0</v>
      </c>
      <c r="J11" s="64">
        <v>0</v>
      </c>
      <c r="K11" s="64">
        <v>0</v>
      </c>
      <c r="L11" s="614">
        <v>3</v>
      </c>
      <c r="M11" s="615">
        <v>2</v>
      </c>
      <c r="N11" s="616">
        <v>1</v>
      </c>
    </row>
    <row r="12" spans="1:14" ht="15" x14ac:dyDescent="0.2">
      <c r="A12" s="161" t="s">
        <v>290</v>
      </c>
      <c r="B12" s="163" t="s">
        <v>452</v>
      </c>
      <c r="C12" s="64" t="s">
        <v>452</v>
      </c>
      <c r="D12" s="64" t="s">
        <v>452</v>
      </c>
      <c r="E12" s="64" t="s">
        <v>452</v>
      </c>
      <c r="F12" s="165" t="s">
        <v>452</v>
      </c>
      <c r="G12" s="64" t="s">
        <v>452</v>
      </c>
      <c r="H12" s="159" t="s">
        <v>452</v>
      </c>
      <c r="I12" s="64" t="s">
        <v>452</v>
      </c>
      <c r="J12" s="64" t="s">
        <v>452</v>
      </c>
      <c r="K12" s="64" t="s">
        <v>452</v>
      </c>
      <c r="L12" s="614" t="s">
        <v>452</v>
      </c>
      <c r="M12" s="615" t="s">
        <v>452</v>
      </c>
      <c r="N12" s="616" t="s">
        <v>452</v>
      </c>
    </row>
    <row r="13" spans="1:14" ht="15" x14ac:dyDescent="0.2">
      <c r="A13" s="161" t="s">
        <v>365</v>
      </c>
      <c r="B13" s="163" t="s">
        <v>452</v>
      </c>
      <c r="C13" s="64" t="s">
        <v>452</v>
      </c>
      <c r="D13" s="64" t="s">
        <v>452</v>
      </c>
      <c r="E13" s="64" t="s">
        <v>452</v>
      </c>
      <c r="F13" s="165" t="s">
        <v>452</v>
      </c>
      <c r="G13" s="64" t="s">
        <v>452</v>
      </c>
      <c r="H13" s="159" t="s">
        <v>452</v>
      </c>
      <c r="I13" s="64" t="s">
        <v>452</v>
      </c>
      <c r="J13" s="64" t="s">
        <v>452</v>
      </c>
      <c r="K13" s="64" t="s">
        <v>452</v>
      </c>
      <c r="L13" s="614" t="s">
        <v>452</v>
      </c>
      <c r="M13" s="615" t="s">
        <v>452</v>
      </c>
      <c r="N13" s="616" t="s">
        <v>452</v>
      </c>
    </row>
    <row r="14" spans="1:14" ht="15" x14ac:dyDescent="0.2">
      <c r="A14" s="161" t="s">
        <v>291</v>
      </c>
      <c r="B14" s="163" t="s">
        <v>452</v>
      </c>
      <c r="C14" s="64" t="s">
        <v>452</v>
      </c>
      <c r="D14" s="64" t="s">
        <v>452</v>
      </c>
      <c r="E14" s="64" t="s">
        <v>452</v>
      </c>
      <c r="F14" s="165" t="s">
        <v>452</v>
      </c>
      <c r="G14" s="64" t="s">
        <v>452</v>
      </c>
      <c r="H14" s="159" t="s">
        <v>452</v>
      </c>
      <c r="I14" s="64" t="s">
        <v>452</v>
      </c>
      <c r="J14" s="64" t="s">
        <v>452</v>
      </c>
      <c r="K14" s="64" t="s">
        <v>452</v>
      </c>
      <c r="L14" s="614" t="s">
        <v>452</v>
      </c>
      <c r="M14" s="615" t="s">
        <v>452</v>
      </c>
      <c r="N14" s="616" t="s">
        <v>452</v>
      </c>
    </row>
    <row r="15" spans="1:14" ht="15" x14ac:dyDescent="0.2">
      <c r="A15" s="161" t="s">
        <v>383</v>
      </c>
      <c r="B15" s="163" t="s">
        <v>452</v>
      </c>
      <c r="C15" s="64" t="s">
        <v>452</v>
      </c>
      <c r="D15" s="64" t="s">
        <v>452</v>
      </c>
      <c r="E15" s="64" t="s">
        <v>452</v>
      </c>
      <c r="F15" s="165" t="s">
        <v>452</v>
      </c>
      <c r="G15" s="64" t="s">
        <v>452</v>
      </c>
      <c r="H15" s="159" t="s">
        <v>452</v>
      </c>
      <c r="I15" s="64" t="s">
        <v>452</v>
      </c>
      <c r="J15" s="64" t="s">
        <v>452</v>
      </c>
      <c r="K15" s="64" t="s">
        <v>452</v>
      </c>
      <c r="L15" s="614" t="s">
        <v>452</v>
      </c>
      <c r="M15" s="615" t="s">
        <v>452</v>
      </c>
      <c r="N15" s="616" t="s">
        <v>452</v>
      </c>
    </row>
    <row r="16" spans="1:14" ht="15" x14ac:dyDescent="0.2">
      <c r="A16" s="161" t="s">
        <v>292</v>
      </c>
      <c r="B16" s="163">
        <v>1</v>
      </c>
      <c r="C16" s="64">
        <v>2</v>
      </c>
      <c r="D16" s="64">
        <v>1</v>
      </c>
      <c r="E16" s="64">
        <v>1</v>
      </c>
      <c r="F16" s="165">
        <v>0</v>
      </c>
      <c r="G16" s="64">
        <v>0</v>
      </c>
      <c r="H16" s="159">
        <v>0</v>
      </c>
      <c r="I16" s="64">
        <v>0</v>
      </c>
      <c r="J16" s="64">
        <v>0</v>
      </c>
      <c r="K16" s="64">
        <v>0</v>
      </c>
      <c r="L16" s="614">
        <v>2</v>
      </c>
      <c r="M16" s="615">
        <v>1</v>
      </c>
      <c r="N16" s="616">
        <v>1</v>
      </c>
    </row>
    <row r="17" spans="1:14" ht="15" x14ac:dyDescent="0.2">
      <c r="A17" s="161" t="s">
        <v>293</v>
      </c>
      <c r="B17" s="163">
        <v>10</v>
      </c>
      <c r="C17" s="64">
        <v>29</v>
      </c>
      <c r="D17" s="64">
        <v>13</v>
      </c>
      <c r="E17" s="64">
        <v>16</v>
      </c>
      <c r="F17" s="165">
        <v>140</v>
      </c>
      <c r="G17" s="64">
        <v>41</v>
      </c>
      <c r="H17" s="159">
        <v>99</v>
      </c>
      <c r="I17" s="64">
        <v>13</v>
      </c>
      <c r="J17" s="64">
        <v>6</v>
      </c>
      <c r="K17" s="64">
        <v>7</v>
      </c>
      <c r="L17" s="614">
        <v>182</v>
      </c>
      <c r="M17" s="615">
        <v>60</v>
      </c>
      <c r="N17" s="616">
        <v>122</v>
      </c>
    </row>
    <row r="18" spans="1:14" ht="15" x14ac:dyDescent="0.2">
      <c r="A18" s="161" t="s">
        <v>303</v>
      </c>
      <c r="B18" s="163">
        <v>1</v>
      </c>
      <c r="C18" s="64">
        <v>9</v>
      </c>
      <c r="D18" s="64">
        <v>4</v>
      </c>
      <c r="E18" s="64">
        <v>5</v>
      </c>
      <c r="F18" s="165">
        <v>7</v>
      </c>
      <c r="G18" s="64">
        <v>1</v>
      </c>
      <c r="H18" s="159">
        <v>6</v>
      </c>
      <c r="I18" s="64">
        <v>0</v>
      </c>
      <c r="J18" s="64">
        <v>0</v>
      </c>
      <c r="K18" s="64">
        <v>0</v>
      </c>
      <c r="L18" s="614">
        <v>16</v>
      </c>
      <c r="M18" s="615">
        <v>5</v>
      </c>
      <c r="N18" s="616">
        <v>11</v>
      </c>
    </row>
    <row r="19" spans="1:14" ht="15" x14ac:dyDescent="0.2">
      <c r="A19" s="161" t="s">
        <v>473</v>
      </c>
      <c r="B19" s="163" t="s">
        <v>452</v>
      </c>
      <c r="C19" s="64" t="s">
        <v>452</v>
      </c>
      <c r="D19" s="64" t="s">
        <v>452</v>
      </c>
      <c r="E19" s="64" t="s">
        <v>452</v>
      </c>
      <c r="F19" s="165" t="s">
        <v>452</v>
      </c>
      <c r="G19" s="64" t="s">
        <v>452</v>
      </c>
      <c r="H19" s="159" t="s">
        <v>452</v>
      </c>
      <c r="I19" s="64" t="s">
        <v>452</v>
      </c>
      <c r="J19" s="64" t="s">
        <v>452</v>
      </c>
      <c r="K19" s="64" t="s">
        <v>452</v>
      </c>
      <c r="L19" s="614" t="s">
        <v>452</v>
      </c>
      <c r="M19" s="615" t="s">
        <v>452</v>
      </c>
      <c r="N19" s="616" t="s">
        <v>452</v>
      </c>
    </row>
    <row r="20" spans="1:14" ht="15" x14ac:dyDescent="0.2">
      <c r="A20" s="161" t="s">
        <v>363</v>
      </c>
      <c r="B20" s="163">
        <v>3</v>
      </c>
      <c r="C20" s="64">
        <v>216</v>
      </c>
      <c r="D20" s="64">
        <v>168</v>
      </c>
      <c r="E20" s="64">
        <v>48</v>
      </c>
      <c r="F20" s="165">
        <v>2</v>
      </c>
      <c r="G20" s="64">
        <v>0</v>
      </c>
      <c r="H20" s="159">
        <v>2</v>
      </c>
      <c r="I20" s="64">
        <v>0</v>
      </c>
      <c r="J20" s="64">
        <v>0</v>
      </c>
      <c r="K20" s="64">
        <v>0</v>
      </c>
      <c r="L20" s="614">
        <v>218</v>
      </c>
      <c r="M20" s="615">
        <v>168</v>
      </c>
      <c r="N20" s="616">
        <v>50</v>
      </c>
    </row>
    <row r="21" spans="1:14" ht="15" x14ac:dyDescent="0.2">
      <c r="A21" s="161" t="s">
        <v>345</v>
      </c>
      <c r="B21" s="163" t="s">
        <v>452</v>
      </c>
      <c r="C21" s="64" t="s">
        <v>452</v>
      </c>
      <c r="D21" s="64" t="s">
        <v>452</v>
      </c>
      <c r="E21" s="64" t="s">
        <v>452</v>
      </c>
      <c r="F21" s="165" t="s">
        <v>452</v>
      </c>
      <c r="G21" s="64" t="s">
        <v>452</v>
      </c>
      <c r="H21" s="159" t="s">
        <v>452</v>
      </c>
      <c r="I21" s="64" t="s">
        <v>452</v>
      </c>
      <c r="J21" s="64" t="s">
        <v>452</v>
      </c>
      <c r="K21" s="64" t="s">
        <v>452</v>
      </c>
      <c r="L21" s="614" t="s">
        <v>452</v>
      </c>
      <c r="M21" s="615" t="s">
        <v>452</v>
      </c>
      <c r="N21" s="616" t="s">
        <v>452</v>
      </c>
    </row>
    <row r="22" spans="1:14" ht="15" x14ac:dyDescent="0.2">
      <c r="A22" s="161" t="s">
        <v>294</v>
      </c>
      <c r="B22" s="163">
        <v>5</v>
      </c>
      <c r="C22" s="64">
        <v>14</v>
      </c>
      <c r="D22" s="64">
        <v>6</v>
      </c>
      <c r="E22" s="64">
        <v>8</v>
      </c>
      <c r="F22" s="165">
        <v>0</v>
      </c>
      <c r="G22" s="64">
        <v>0</v>
      </c>
      <c r="H22" s="159">
        <v>0</v>
      </c>
      <c r="I22" s="64">
        <v>0</v>
      </c>
      <c r="J22" s="64">
        <v>0</v>
      </c>
      <c r="K22" s="64">
        <v>0</v>
      </c>
      <c r="L22" s="614">
        <v>14</v>
      </c>
      <c r="M22" s="615">
        <v>6</v>
      </c>
      <c r="N22" s="616">
        <v>8</v>
      </c>
    </row>
    <row r="23" spans="1:14" ht="15" x14ac:dyDescent="0.2">
      <c r="A23" s="161" t="s">
        <v>362</v>
      </c>
      <c r="B23" s="163">
        <v>2</v>
      </c>
      <c r="C23" s="64">
        <v>15</v>
      </c>
      <c r="D23" s="64">
        <v>9</v>
      </c>
      <c r="E23" s="64">
        <v>6</v>
      </c>
      <c r="F23" s="165">
        <v>0</v>
      </c>
      <c r="G23" s="64">
        <v>0</v>
      </c>
      <c r="H23" s="159">
        <v>0</v>
      </c>
      <c r="I23" s="64">
        <v>0</v>
      </c>
      <c r="J23" s="64">
        <v>0</v>
      </c>
      <c r="K23" s="64">
        <v>0</v>
      </c>
      <c r="L23" s="614">
        <v>15</v>
      </c>
      <c r="M23" s="615">
        <v>9</v>
      </c>
      <c r="N23" s="616">
        <v>6</v>
      </c>
    </row>
    <row r="24" spans="1:14" ht="15" x14ac:dyDescent="0.2">
      <c r="A24" s="161" t="s">
        <v>295</v>
      </c>
      <c r="B24" s="163">
        <v>56</v>
      </c>
      <c r="C24" s="64">
        <v>483</v>
      </c>
      <c r="D24" s="64">
        <v>342</v>
      </c>
      <c r="E24" s="64">
        <v>141</v>
      </c>
      <c r="F24" s="165">
        <v>16</v>
      </c>
      <c r="G24" s="64">
        <v>7</v>
      </c>
      <c r="H24" s="159">
        <v>9</v>
      </c>
      <c r="I24" s="64">
        <v>96</v>
      </c>
      <c r="J24" s="64">
        <v>88</v>
      </c>
      <c r="K24" s="64">
        <v>8</v>
      </c>
      <c r="L24" s="614">
        <v>595</v>
      </c>
      <c r="M24" s="615">
        <v>437</v>
      </c>
      <c r="N24" s="616">
        <v>158</v>
      </c>
    </row>
    <row r="25" spans="1:14" ht="15" x14ac:dyDescent="0.2">
      <c r="A25" s="161" t="s">
        <v>296</v>
      </c>
      <c r="B25" s="163">
        <v>3</v>
      </c>
      <c r="C25" s="64">
        <v>12</v>
      </c>
      <c r="D25" s="64">
        <v>9</v>
      </c>
      <c r="E25" s="64">
        <v>3</v>
      </c>
      <c r="F25" s="165">
        <v>2</v>
      </c>
      <c r="G25" s="64">
        <v>2</v>
      </c>
      <c r="H25" s="159">
        <v>0</v>
      </c>
      <c r="I25" s="64">
        <v>0</v>
      </c>
      <c r="J25" s="64">
        <v>0</v>
      </c>
      <c r="K25" s="64">
        <v>0</v>
      </c>
      <c r="L25" s="614">
        <v>14</v>
      </c>
      <c r="M25" s="615">
        <v>11</v>
      </c>
      <c r="N25" s="616">
        <v>3</v>
      </c>
    </row>
    <row r="26" spans="1:14" ht="15" x14ac:dyDescent="0.2">
      <c r="A26" s="161" t="s">
        <v>297</v>
      </c>
      <c r="B26" s="163">
        <v>23</v>
      </c>
      <c r="C26" s="64">
        <v>80</v>
      </c>
      <c r="D26" s="64">
        <v>23</v>
      </c>
      <c r="E26" s="64">
        <v>57</v>
      </c>
      <c r="F26" s="165">
        <v>173</v>
      </c>
      <c r="G26" s="64">
        <v>92</v>
      </c>
      <c r="H26" s="159">
        <v>81</v>
      </c>
      <c r="I26" s="64">
        <v>13</v>
      </c>
      <c r="J26" s="64">
        <v>12</v>
      </c>
      <c r="K26" s="64">
        <v>1</v>
      </c>
      <c r="L26" s="614">
        <v>266</v>
      </c>
      <c r="M26" s="615">
        <v>127</v>
      </c>
      <c r="N26" s="616">
        <v>139</v>
      </c>
    </row>
    <row r="27" spans="1:14" ht="15" x14ac:dyDescent="0.2">
      <c r="A27" s="161" t="s">
        <v>364</v>
      </c>
      <c r="B27" s="163">
        <v>2</v>
      </c>
      <c r="C27" s="64">
        <v>19</v>
      </c>
      <c r="D27" s="64">
        <v>17</v>
      </c>
      <c r="E27" s="64">
        <v>2</v>
      </c>
      <c r="F27" s="165">
        <v>0</v>
      </c>
      <c r="G27" s="64">
        <v>0</v>
      </c>
      <c r="H27" s="159">
        <v>0</v>
      </c>
      <c r="I27" s="64">
        <v>0</v>
      </c>
      <c r="J27" s="64">
        <v>0</v>
      </c>
      <c r="K27" s="64">
        <v>0</v>
      </c>
      <c r="L27" s="614">
        <v>19</v>
      </c>
      <c r="M27" s="615">
        <v>17</v>
      </c>
      <c r="N27" s="616">
        <v>2</v>
      </c>
    </row>
    <row r="28" spans="1:14" ht="15" x14ac:dyDescent="0.2">
      <c r="A28" s="161" t="s">
        <v>298</v>
      </c>
      <c r="B28" s="163">
        <v>2</v>
      </c>
      <c r="C28" s="64">
        <v>2</v>
      </c>
      <c r="D28" s="64">
        <v>0</v>
      </c>
      <c r="E28" s="64">
        <v>2</v>
      </c>
      <c r="F28" s="165">
        <v>0</v>
      </c>
      <c r="G28" s="64">
        <v>0</v>
      </c>
      <c r="H28" s="159">
        <v>0</v>
      </c>
      <c r="I28" s="64">
        <v>0</v>
      </c>
      <c r="J28" s="64">
        <v>0</v>
      </c>
      <c r="K28" s="64">
        <v>0</v>
      </c>
      <c r="L28" s="614">
        <v>2</v>
      </c>
      <c r="M28" s="615">
        <v>0</v>
      </c>
      <c r="N28" s="616">
        <v>2</v>
      </c>
    </row>
    <row r="29" spans="1:14" ht="15" x14ac:dyDescent="0.2">
      <c r="A29" s="161" t="s">
        <v>299</v>
      </c>
      <c r="B29" s="163">
        <v>13</v>
      </c>
      <c r="C29" s="64">
        <v>20</v>
      </c>
      <c r="D29" s="64">
        <v>15</v>
      </c>
      <c r="E29" s="64">
        <v>5</v>
      </c>
      <c r="F29" s="165">
        <v>0</v>
      </c>
      <c r="G29" s="64">
        <v>0</v>
      </c>
      <c r="H29" s="159">
        <v>0</v>
      </c>
      <c r="I29" s="64">
        <v>7</v>
      </c>
      <c r="J29" s="64">
        <v>5</v>
      </c>
      <c r="K29" s="64">
        <v>2</v>
      </c>
      <c r="L29" s="614">
        <v>27</v>
      </c>
      <c r="M29" s="615">
        <v>20</v>
      </c>
      <c r="N29" s="616">
        <v>7</v>
      </c>
    </row>
    <row r="30" spans="1:14" ht="15" x14ac:dyDescent="0.2">
      <c r="A30" s="161" t="s">
        <v>300</v>
      </c>
      <c r="B30" s="163">
        <v>6</v>
      </c>
      <c r="C30" s="64">
        <v>111</v>
      </c>
      <c r="D30" s="64">
        <v>52</v>
      </c>
      <c r="E30" s="64">
        <v>59</v>
      </c>
      <c r="F30" s="165">
        <v>2</v>
      </c>
      <c r="G30" s="64">
        <v>1</v>
      </c>
      <c r="H30" s="159">
        <v>1</v>
      </c>
      <c r="I30" s="64">
        <v>0</v>
      </c>
      <c r="J30" s="64">
        <v>0</v>
      </c>
      <c r="K30" s="64">
        <v>0</v>
      </c>
      <c r="L30" s="614">
        <v>113</v>
      </c>
      <c r="M30" s="615">
        <v>53</v>
      </c>
      <c r="N30" s="616">
        <v>60</v>
      </c>
    </row>
    <row r="31" spans="1:14" ht="15" x14ac:dyDescent="0.2">
      <c r="A31" s="161" t="s">
        <v>474</v>
      </c>
      <c r="B31" s="163">
        <v>15</v>
      </c>
      <c r="C31" s="64">
        <v>305</v>
      </c>
      <c r="D31" s="64">
        <v>267</v>
      </c>
      <c r="E31" s="64">
        <v>38</v>
      </c>
      <c r="F31" s="165">
        <v>35</v>
      </c>
      <c r="G31" s="64">
        <v>21</v>
      </c>
      <c r="H31" s="159">
        <v>14</v>
      </c>
      <c r="I31" s="64">
        <v>0</v>
      </c>
      <c r="J31" s="64">
        <v>0</v>
      </c>
      <c r="K31" s="64">
        <v>0</v>
      </c>
      <c r="L31" s="614">
        <v>340</v>
      </c>
      <c r="M31" s="615">
        <v>288</v>
      </c>
      <c r="N31" s="616">
        <v>52</v>
      </c>
    </row>
    <row r="32" spans="1:14" ht="15" x14ac:dyDescent="0.2">
      <c r="A32" s="161" t="s">
        <v>301</v>
      </c>
      <c r="B32" s="163">
        <v>276</v>
      </c>
      <c r="C32" s="64">
        <v>1288</v>
      </c>
      <c r="D32" s="64">
        <v>802</v>
      </c>
      <c r="E32" s="64">
        <v>486</v>
      </c>
      <c r="F32" s="165">
        <v>469</v>
      </c>
      <c r="G32" s="64">
        <v>239</v>
      </c>
      <c r="H32" s="159">
        <v>230</v>
      </c>
      <c r="I32" s="64">
        <v>118</v>
      </c>
      <c r="J32" s="64">
        <v>51</v>
      </c>
      <c r="K32" s="64">
        <v>67</v>
      </c>
      <c r="L32" s="614">
        <v>1875</v>
      </c>
      <c r="M32" s="615">
        <v>1092</v>
      </c>
      <c r="N32" s="616">
        <v>783</v>
      </c>
    </row>
    <row r="33" spans="1:14" ht="15" x14ac:dyDescent="0.2">
      <c r="A33" s="161" t="s">
        <v>302</v>
      </c>
      <c r="B33" s="163" t="s">
        <v>452</v>
      </c>
      <c r="C33" s="64" t="s">
        <v>452</v>
      </c>
      <c r="D33" s="64" t="s">
        <v>452</v>
      </c>
      <c r="E33" s="64" t="s">
        <v>452</v>
      </c>
      <c r="F33" s="165" t="s">
        <v>452</v>
      </c>
      <c r="G33" s="64" t="s">
        <v>452</v>
      </c>
      <c r="H33" s="159" t="s">
        <v>452</v>
      </c>
      <c r="I33" s="64" t="s">
        <v>452</v>
      </c>
      <c r="J33" s="64" t="s">
        <v>452</v>
      </c>
      <c r="K33" s="64" t="s">
        <v>452</v>
      </c>
      <c r="L33" s="614" t="s">
        <v>452</v>
      </c>
      <c r="M33" s="615" t="s">
        <v>452</v>
      </c>
      <c r="N33" s="616" t="s">
        <v>452</v>
      </c>
    </row>
    <row r="34" spans="1:14" ht="15" x14ac:dyDescent="0.2">
      <c r="A34" s="161" t="s">
        <v>370</v>
      </c>
      <c r="B34" s="163">
        <v>15</v>
      </c>
      <c r="C34" s="64">
        <v>168</v>
      </c>
      <c r="D34" s="64">
        <v>140</v>
      </c>
      <c r="E34" s="64">
        <v>28</v>
      </c>
      <c r="F34" s="165">
        <v>14</v>
      </c>
      <c r="G34" s="64">
        <v>4</v>
      </c>
      <c r="H34" s="159">
        <v>10</v>
      </c>
      <c r="I34" s="64">
        <v>38</v>
      </c>
      <c r="J34" s="64">
        <v>13</v>
      </c>
      <c r="K34" s="64">
        <v>25</v>
      </c>
      <c r="L34" s="614">
        <v>220</v>
      </c>
      <c r="M34" s="615">
        <v>157</v>
      </c>
      <c r="N34" s="616">
        <v>63</v>
      </c>
    </row>
    <row r="35" spans="1:14" ht="15" x14ac:dyDescent="0.2">
      <c r="A35" s="161" t="s">
        <v>306</v>
      </c>
      <c r="B35" s="163">
        <v>1</v>
      </c>
      <c r="C35" s="64">
        <v>3</v>
      </c>
      <c r="D35" s="64">
        <v>1</v>
      </c>
      <c r="E35" s="64">
        <v>2</v>
      </c>
      <c r="F35" s="165">
        <v>0</v>
      </c>
      <c r="G35" s="64">
        <v>0</v>
      </c>
      <c r="H35" s="159">
        <v>0</v>
      </c>
      <c r="I35" s="64">
        <v>0</v>
      </c>
      <c r="J35" s="64">
        <v>0</v>
      </c>
      <c r="K35" s="64">
        <v>0</v>
      </c>
      <c r="L35" s="614">
        <v>3</v>
      </c>
      <c r="M35" s="615">
        <v>1</v>
      </c>
      <c r="N35" s="616">
        <v>2</v>
      </c>
    </row>
    <row r="36" spans="1:14" ht="15" x14ac:dyDescent="0.2">
      <c r="A36" s="161" t="s">
        <v>307</v>
      </c>
      <c r="B36" s="163">
        <v>16</v>
      </c>
      <c r="C36" s="64">
        <v>335</v>
      </c>
      <c r="D36" s="64">
        <v>230</v>
      </c>
      <c r="E36" s="64">
        <v>105</v>
      </c>
      <c r="F36" s="165">
        <v>99</v>
      </c>
      <c r="G36" s="64">
        <v>84</v>
      </c>
      <c r="H36" s="159">
        <v>15</v>
      </c>
      <c r="I36" s="64">
        <v>0</v>
      </c>
      <c r="J36" s="64">
        <v>0</v>
      </c>
      <c r="K36" s="64">
        <v>0</v>
      </c>
      <c r="L36" s="614">
        <v>434</v>
      </c>
      <c r="M36" s="615">
        <v>314</v>
      </c>
      <c r="N36" s="616">
        <v>120</v>
      </c>
    </row>
    <row r="37" spans="1:14" ht="15" x14ac:dyDescent="0.2">
      <c r="A37" s="161" t="s">
        <v>308</v>
      </c>
      <c r="B37" s="163" t="s">
        <v>452</v>
      </c>
      <c r="C37" s="64" t="s">
        <v>452</v>
      </c>
      <c r="D37" s="64" t="s">
        <v>452</v>
      </c>
      <c r="E37" s="64" t="s">
        <v>452</v>
      </c>
      <c r="F37" s="165" t="s">
        <v>452</v>
      </c>
      <c r="G37" s="64" t="s">
        <v>452</v>
      </c>
      <c r="H37" s="159" t="s">
        <v>452</v>
      </c>
      <c r="I37" s="64" t="s">
        <v>452</v>
      </c>
      <c r="J37" s="64" t="s">
        <v>452</v>
      </c>
      <c r="K37" s="64" t="s">
        <v>452</v>
      </c>
      <c r="L37" s="614" t="s">
        <v>452</v>
      </c>
      <c r="M37" s="615" t="s">
        <v>452</v>
      </c>
      <c r="N37" s="616" t="s">
        <v>452</v>
      </c>
    </row>
    <row r="38" spans="1:14" ht="15" x14ac:dyDescent="0.2">
      <c r="A38" s="161" t="s">
        <v>310</v>
      </c>
      <c r="B38" s="163" t="s">
        <v>452</v>
      </c>
      <c r="C38" s="64" t="s">
        <v>452</v>
      </c>
      <c r="D38" s="64" t="s">
        <v>452</v>
      </c>
      <c r="E38" s="64" t="s">
        <v>452</v>
      </c>
      <c r="F38" s="165" t="s">
        <v>452</v>
      </c>
      <c r="G38" s="64" t="s">
        <v>452</v>
      </c>
      <c r="H38" s="159" t="s">
        <v>452</v>
      </c>
      <c r="I38" s="64" t="s">
        <v>452</v>
      </c>
      <c r="J38" s="64" t="s">
        <v>452</v>
      </c>
      <c r="K38" s="64" t="s">
        <v>452</v>
      </c>
      <c r="L38" s="614" t="s">
        <v>452</v>
      </c>
      <c r="M38" s="615" t="s">
        <v>452</v>
      </c>
      <c r="N38" s="616" t="s">
        <v>452</v>
      </c>
    </row>
    <row r="39" spans="1:14" ht="15" x14ac:dyDescent="0.2">
      <c r="A39" s="161" t="s">
        <v>311</v>
      </c>
      <c r="B39" s="163">
        <v>3</v>
      </c>
      <c r="C39" s="64">
        <v>108</v>
      </c>
      <c r="D39" s="64">
        <v>74</v>
      </c>
      <c r="E39" s="64">
        <v>34</v>
      </c>
      <c r="F39" s="165">
        <v>0</v>
      </c>
      <c r="G39" s="64">
        <v>0</v>
      </c>
      <c r="H39" s="159">
        <v>0</v>
      </c>
      <c r="I39" s="64">
        <v>0</v>
      </c>
      <c r="J39" s="64">
        <v>0</v>
      </c>
      <c r="K39" s="64">
        <v>0</v>
      </c>
      <c r="L39" s="614">
        <v>108</v>
      </c>
      <c r="M39" s="615">
        <v>74</v>
      </c>
      <c r="N39" s="616">
        <v>34</v>
      </c>
    </row>
    <row r="40" spans="1:14" ht="15" x14ac:dyDescent="0.2">
      <c r="A40" s="161" t="s">
        <v>371</v>
      </c>
      <c r="B40" s="163">
        <v>33</v>
      </c>
      <c r="C40" s="64">
        <v>523</v>
      </c>
      <c r="D40" s="64">
        <v>446</v>
      </c>
      <c r="E40" s="64">
        <v>77</v>
      </c>
      <c r="F40" s="165">
        <v>171</v>
      </c>
      <c r="G40" s="64">
        <v>117</v>
      </c>
      <c r="H40" s="159">
        <v>54</v>
      </c>
      <c r="I40" s="64">
        <v>34</v>
      </c>
      <c r="J40" s="64">
        <v>34</v>
      </c>
      <c r="K40" s="64">
        <v>0</v>
      </c>
      <c r="L40" s="614">
        <v>728</v>
      </c>
      <c r="M40" s="615">
        <v>597</v>
      </c>
      <c r="N40" s="616">
        <v>131</v>
      </c>
    </row>
    <row r="41" spans="1:14" ht="15" x14ac:dyDescent="0.2">
      <c r="A41" s="161" t="s">
        <v>312</v>
      </c>
      <c r="B41" s="163" t="s">
        <v>452</v>
      </c>
      <c r="C41" s="64" t="s">
        <v>452</v>
      </c>
      <c r="D41" s="64" t="s">
        <v>452</v>
      </c>
      <c r="E41" s="64" t="s">
        <v>452</v>
      </c>
      <c r="F41" s="165" t="s">
        <v>452</v>
      </c>
      <c r="G41" s="64" t="s">
        <v>452</v>
      </c>
      <c r="H41" s="159" t="s">
        <v>452</v>
      </c>
      <c r="I41" s="64" t="s">
        <v>452</v>
      </c>
      <c r="J41" s="64" t="s">
        <v>452</v>
      </c>
      <c r="K41" s="64" t="s">
        <v>452</v>
      </c>
      <c r="L41" s="614" t="s">
        <v>452</v>
      </c>
      <c r="M41" s="615" t="s">
        <v>452</v>
      </c>
      <c r="N41" s="616" t="s">
        <v>452</v>
      </c>
    </row>
    <row r="42" spans="1:14" ht="15" x14ac:dyDescent="0.2">
      <c r="A42" s="161" t="s">
        <v>313</v>
      </c>
      <c r="B42" s="163">
        <v>7</v>
      </c>
      <c r="C42" s="64">
        <v>569</v>
      </c>
      <c r="D42" s="64">
        <v>436</v>
      </c>
      <c r="E42" s="64">
        <v>133</v>
      </c>
      <c r="F42" s="165">
        <v>20</v>
      </c>
      <c r="G42" s="64">
        <v>16</v>
      </c>
      <c r="H42" s="159">
        <v>4</v>
      </c>
      <c r="I42" s="64">
        <v>27</v>
      </c>
      <c r="J42" s="64">
        <v>14</v>
      </c>
      <c r="K42" s="64">
        <v>13</v>
      </c>
      <c r="L42" s="614">
        <v>616</v>
      </c>
      <c r="M42" s="615">
        <v>466</v>
      </c>
      <c r="N42" s="616">
        <v>150</v>
      </c>
    </row>
    <row r="43" spans="1:14" ht="15" x14ac:dyDescent="0.2">
      <c r="A43" s="161" t="s">
        <v>353</v>
      </c>
      <c r="B43" s="163" t="s">
        <v>452</v>
      </c>
      <c r="C43" s="64" t="s">
        <v>452</v>
      </c>
      <c r="D43" s="64" t="s">
        <v>452</v>
      </c>
      <c r="E43" s="64" t="s">
        <v>452</v>
      </c>
      <c r="F43" s="165" t="s">
        <v>452</v>
      </c>
      <c r="G43" s="64" t="s">
        <v>452</v>
      </c>
      <c r="H43" s="159" t="s">
        <v>452</v>
      </c>
      <c r="I43" s="64" t="s">
        <v>452</v>
      </c>
      <c r="J43" s="64" t="s">
        <v>452</v>
      </c>
      <c r="K43" s="64" t="s">
        <v>452</v>
      </c>
      <c r="L43" s="614" t="s">
        <v>452</v>
      </c>
      <c r="M43" s="615" t="s">
        <v>452</v>
      </c>
      <c r="N43" s="616" t="s">
        <v>452</v>
      </c>
    </row>
    <row r="44" spans="1:14" ht="15" x14ac:dyDescent="0.2">
      <c r="A44" s="161" t="s">
        <v>475</v>
      </c>
      <c r="B44" s="163">
        <v>4</v>
      </c>
      <c r="C44" s="64">
        <v>2</v>
      </c>
      <c r="D44" s="64">
        <v>2</v>
      </c>
      <c r="E44" s="64">
        <v>0</v>
      </c>
      <c r="F44" s="165">
        <v>9</v>
      </c>
      <c r="G44" s="64">
        <v>7</v>
      </c>
      <c r="H44" s="159">
        <v>2</v>
      </c>
      <c r="I44" s="64">
        <v>0</v>
      </c>
      <c r="J44" s="64">
        <v>0</v>
      </c>
      <c r="K44" s="64">
        <v>0</v>
      </c>
      <c r="L44" s="614">
        <v>11</v>
      </c>
      <c r="M44" s="615">
        <v>9</v>
      </c>
      <c r="N44" s="616">
        <v>2</v>
      </c>
    </row>
    <row r="45" spans="1:14" ht="15" x14ac:dyDescent="0.2">
      <c r="A45" s="161" t="s">
        <v>309</v>
      </c>
      <c r="B45" s="163">
        <v>1</v>
      </c>
      <c r="C45" s="64">
        <v>425</v>
      </c>
      <c r="D45" s="64">
        <v>324</v>
      </c>
      <c r="E45" s="64">
        <v>101</v>
      </c>
      <c r="F45" s="165">
        <v>0</v>
      </c>
      <c r="G45" s="64">
        <v>0</v>
      </c>
      <c r="H45" s="159">
        <v>0</v>
      </c>
      <c r="I45" s="64">
        <v>0</v>
      </c>
      <c r="J45" s="64">
        <v>0</v>
      </c>
      <c r="K45" s="64">
        <v>0</v>
      </c>
      <c r="L45" s="614">
        <v>425</v>
      </c>
      <c r="M45" s="615">
        <v>324</v>
      </c>
      <c r="N45" s="616">
        <v>101</v>
      </c>
    </row>
    <row r="46" spans="1:14" ht="15" x14ac:dyDescent="0.2">
      <c r="A46" s="161" t="s">
        <v>375</v>
      </c>
      <c r="B46" s="163">
        <v>1</v>
      </c>
      <c r="C46" s="64">
        <v>2</v>
      </c>
      <c r="D46" s="64">
        <v>2</v>
      </c>
      <c r="E46" s="64">
        <v>0</v>
      </c>
      <c r="F46" s="165">
        <v>6</v>
      </c>
      <c r="G46" s="64">
        <v>4</v>
      </c>
      <c r="H46" s="159">
        <v>2</v>
      </c>
      <c r="I46" s="64">
        <v>0</v>
      </c>
      <c r="J46" s="64">
        <v>0</v>
      </c>
      <c r="K46" s="64">
        <v>0</v>
      </c>
      <c r="L46" s="614">
        <v>8</v>
      </c>
      <c r="M46" s="615">
        <v>6</v>
      </c>
      <c r="N46" s="616">
        <v>2</v>
      </c>
    </row>
    <row r="47" spans="1:14" ht="15" x14ac:dyDescent="0.2">
      <c r="A47" s="161" t="s">
        <v>314</v>
      </c>
      <c r="B47" s="163" t="s">
        <v>452</v>
      </c>
      <c r="C47" s="64" t="s">
        <v>452</v>
      </c>
      <c r="D47" s="64" t="s">
        <v>452</v>
      </c>
      <c r="E47" s="64" t="s">
        <v>452</v>
      </c>
      <c r="F47" s="165" t="s">
        <v>452</v>
      </c>
      <c r="G47" s="64" t="s">
        <v>452</v>
      </c>
      <c r="H47" s="159" t="s">
        <v>452</v>
      </c>
      <c r="I47" s="64" t="s">
        <v>452</v>
      </c>
      <c r="J47" s="64" t="s">
        <v>452</v>
      </c>
      <c r="K47" s="64" t="s">
        <v>452</v>
      </c>
      <c r="L47" s="614" t="s">
        <v>452</v>
      </c>
      <c r="M47" s="615" t="s">
        <v>452</v>
      </c>
      <c r="N47" s="616" t="s">
        <v>452</v>
      </c>
    </row>
    <row r="48" spans="1:14" ht="15" x14ac:dyDescent="0.2">
      <c r="A48" s="161" t="s">
        <v>315</v>
      </c>
      <c r="B48" s="163">
        <v>34</v>
      </c>
      <c r="C48" s="64">
        <v>118</v>
      </c>
      <c r="D48" s="64">
        <v>89</v>
      </c>
      <c r="E48" s="64">
        <v>29</v>
      </c>
      <c r="F48" s="165">
        <v>98</v>
      </c>
      <c r="G48" s="64">
        <v>77</v>
      </c>
      <c r="H48" s="159">
        <v>21</v>
      </c>
      <c r="I48" s="64">
        <v>6</v>
      </c>
      <c r="J48" s="64">
        <v>0</v>
      </c>
      <c r="K48" s="64">
        <v>6</v>
      </c>
      <c r="L48" s="614">
        <v>222</v>
      </c>
      <c r="M48" s="615">
        <v>166</v>
      </c>
      <c r="N48" s="616">
        <v>56</v>
      </c>
    </row>
    <row r="49" spans="1:14" ht="15" x14ac:dyDescent="0.2">
      <c r="A49" s="161" t="s">
        <v>316</v>
      </c>
      <c r="B49" s="163">
        <v>1</v>
      </c>
      <c r="C49" s="64">
        <v>2</v>
      </c>
      <c r="D49" s="64">
        <v>1</v>
      </c>
      <c r="E49" s="64">
        <v>1</v>
      </c>
      <c r="F49" s="165">
        <v>0</v>
      </c>
      <c r="G49" s="64">
        <v>0</v>
      </c>
      <c r="H49" s="159">
        <v>0</v>
      </c>
      <c r="I49" s="64">
        <v>0</v>
      </c>
      <c r="J49" s="64">
        <v>0</v>
      </c>
      <c r="K49" s="64">
        <v>0</v>
      </c>
      <c r="L49" s="614">
        <v>2</v>
      </c>
      <c r="M49" s="615">
        <v>1</v>
      </c>
      <c r="N49" s="616">
        <v>1</v>
      </c>
    </row>
    <row r="50" spans="1:14" ht="15" x14ac:dyDescent="0.2">
      <c r="A50" s="161" t="s">
        <v>317</v>
      </c>
      <c r="B50" s="163">
        <v>1</v>
      </c>
      <c r="C50" s="64">
        <v>1</v>
      </c>
      <c r="D50" s="64">
        <v>1</v>
      </c>
      <c r="E50" s="64">
        <v>0</v>
      </c>
      <c r="F50" s="165">
        <v>0</v>
      </c>
      <c r="G50" s="64">
        <v>0</v>
      </c>
      <c r="H50" s="159">
        <v>0</v>
      </c>
      <c r="I50" s="64">
        <v>0</v>
      </c>
      <c r="J50" s="64">
        <v>0</v>
      </c>
      <c r="K50" s="64">
        <v>0</v>
      </c>
      <c r="L50" s="614">
        <v>1</v>
      </c>
      <c r="M50" s="615">
        <v>1</v>
      </c>
      <c r="N50" s="616">
        <v>0</v>
      </c>
    </row>
    <row r="51" spans="1:14" ht="15" x14ac:dyDescent="0.2">
      <c r="A51" s="161" t="s">
        <v>476</v>
      </c>
      <c r="B51" s="163" t="s">
        <v>452</v>
      </c>
      <c r="C51" s="64" t="s">
        <v>452</v>
      </c>
      <c r="D51" s="64" t="s">
        <v>452</v>
      </c>
      <c r="E51" s="64" t="s">
        <v>452</v>
      </c>
      <c r="F51" s="165" t="s">
        <v>452</v>
      </c>
      <c r="G51" s="64" t="s">
        <v>452</v>
      </c>
      <c r="H51" s="159" t="s">
        <v>452</v>
      </c>
      <c r="I51" s="64" t="s">
        <v>452</v>
      </c>
      <c r="J51" s="64" t="s">
        <v>452</v>
      </c>
      <c r="K51" s="64" t="s">
        <v>452</v>
      </c>
      <c r="L51" s="614" t="s">
        <v>452</v>
      </c>
      <c r="M51" s="615" t="s">
        <v>452</v>
      </c>
      <c r="N51" s="616" t="s">
        <v>452</v>
      </c>
    </row>
    <row r="52" spans="1:14" ht="15" x14ac:dyDescent="0.2">
      <c r="A52" s="161" t="s">
        <v>318</v>
      </c>
      <c r="B52" s="163">
        <v>2</v>
      </c>
      <c r="C52" s="64">
        <v>29</v>
      </c>
      <c r="D52" s="64">
        <v>24</v>
      </c>
      <c r="E52" s="64">
        <v>5</v>
      </c>
      <c r="F52" s="165">
        <v>1</v>
      </c>
      <c r="G52" s="64">
        <v>1</v>
      </c>
      <c r="H52" s="159">
        <v>0</v>
      </c>
      <c r="I52" s="64">
        <v>0</v>
      </c>
      <c r="J52" s="64">
        <v>0</v>
      </c>
      <c r="K52" s="64">
        <v>0</v>
      </c>
      <c r="L52" s="614">
        <v>30</v>
      </c>
      <c r="M52" s="615">
        <v>25</v>
      </c>
      <c r="N52" s="616">
        <v>5</v>
      </c>
    </row>
    <row r="53" spans="1:14" ht="15" x14ac:dyDescent="0.2">
      <c r="A53" s="161" t="s">
        <v>319</v>
      </c>
      <c r="B53" s="163">
        <v>1</v>
      </c>
      <c r="C53" s="64">
        <v>1</v>
      </c>
      <c r="D53" s="64">
        <v>0</v>
      </c>
      <c r="E53" s="64">
        <v>1</v>
      </c>
      <c r="F53" s="165">
        <v>0</v>
      </c>
      <c r="G53" s="64">
        <v>0</v>
      </c>
      <c r="H53" s="159">
        <v>0</v>
      </c>
      <c r="I53" s="64">
        <v>0</v>
      </c>
      <c r="J53" s="64">
        <v>0</v>
      </c>
      <c r="K53" s="64">
        <v>0</v>
      </c>
      <c r="L53" s="614">
        <v>1</v>
      </c>
      <c r="M53" s="615">
        <v>0</v>
      </c>
      <c r="N53" s="616">
        <v>1</v>
      </c>
    </row>
    <row r="54" spans="1:14" ht="15" x14ac:dyDescent="0.2">
      <c r="A54" s="161" t="s">
        <v>323</v>
      </c>
      <c r="B54" s="163">
        <v>16</v>
      </c>
      <c r="C54" s="64">
        <v>53</v>
      </c>
      <c r="D54" s="64">
        <v>29</v>
      </c>
      <c r="E54" s="64">
        <v>24</v>
      </c>
      <c r="F54" s="165">
        <v>24</v>
      </c>
      <c r="G54" s="64">
        <v>13</v>
      </c>
      <c r="H54" s="159">
        <v>11</v>
      </c>
      <c r="I54" s="64">
        <v>0</v>
      </c>
      <c r="J54" s="64">
        <v>0</v>
      </c>
      <c r="K54" s="64">
        <v>0</v>
      </c>
      <c r="L54" s="614">
        <v>77</v>
      </c>
      <c r="M54" s="615">
        <v>42</v>
      </c>
      <c r="N54" s="616">
        <v>35</v>
      </c>
    </row>
    <row r="55" spans="1:14" ht="15" x14ac:dyDescent="0.2">
      <c r="A55" s="161" t="s">
        <v>321</v>
      </c>
      <c r="B55" s="163">
        <v>59</v>
      </c>
      <c r="C55" s="64">
        <v>156</v>
      </c>
      <c r="D55" s="64">
        <v>82</v>
      </c>
      <c r="E55" s="64">
        <v>74</v>
      </c>
      <c r="F55" s="165">
        <v>38</v>
      </c>
      <c r="G55" s="64">
        <v>18</v>
      </c>
      <c r="H55" s="159">
        <v>20</v>
      </c>
      <c r="I55" s="64">
        <v>14</v>
      </c>
      <c r="J55" s="64">
        <v>0</v>
      </c>
      <c r="K55" s="64">
        <v>14</v>
      </c>
      <c r="L55" s="614">
        <v>208</v>
      </c>
      <c r="M55" s="615">
        <v>100</v>
      </c>
      <c r="N55" s="616">
        <v>108</v>
      </c>
    </row>
    <row r="56" spans="1:14" ht="15" x14ac:dyDescent="0.2">
      <c r="A56" s="161" t="s">
        <v>477</v>
      </c>
      <c r="B56" s="163">
        <v>1</v>
      </c>
      <c r="C56" s="64">
        <v>34</v>
      </c>
      <c r="D56" s="64">
        <v>25</v>
      </c>
      <c r="E56" s="64">
        <v>9</v>
      </c>
      <c r="F56" s="165">
        <v>0</v>
      </c>
      <c r="G56" s="64">
        <v>0</v>
      </c>
      <c r="H56" s="159">
        <v>0</v>
      </c>
      <c r="I56" s="64">
        <v>0</v>
      </c>
      <c r="J56" s="64">
        <v>0</v>
      </c>
      <c r="K56" s="64">
        <v>0</v>
      </c>
      <c r="L56" s="614">
        <v>34</v>
      </c>
      <c r="M56" s="615">
        <v>25</v>
      </c>
      <c r="N56" s="616">
        <v>9</v>
      </c>
    </row>
    <row r="57" spans="1:14" ht="15" x14ac:dyDescent="0.2">
      <c r="A57" s="161" t="s">
        <v>320</v>
      </c>
      <c r="B57" s="163">
        <v>1</v>
      </c>
      <c r="C57" s="64">
        <v>3</v>
      </c>
      <c r="D57" s="64">
        <v>1</v>
      </c>
      <c r="E57" s="64">
        <v>2</v>
      </c>
      <c r="F57" s="165">
        <v>0</v>
      </c>
      <c r="G57" s="64">
        <v>0</v>
      </c>
      <c r="H57" s="159">
        <v>0</v>
      </c>
      <c r="I57" s="64">
        <v>0</v>
      </c>
      <c r="J57" s="64">
        <v>0</v>
      </c>
      <c r="K57" s="64">
        <v>0</v>
      </c>
      <c r="L57" s="614">
        <v>3</v>
      </c>
      <c r="M57" s="615">
        <v>1</v>
      </c>
      <c r="N57" s="616">
        <v>2</v>
      </c>
    </row>
    <row r="58" spans="1:14" ht="15" x14ac:dyDescent="0.2">
      <c r="A58" s="161" t="s">
        <v>478</v>
      </c>
      <c r="B58" s="163">
        <v>1</v>
      </c>
      <c r="C58" s="64">
        <v>1</v>
      </c>
      <c r="D58" s="64">
        <v>0</v>
      </c>
      <c r="E58" s="64">
        <v>1</v>
      </c>
      <c r="F58" s="165">
        <v>0</v>
      </c>
      <c r="G58" s="64">
        <v>0</v>
      </c>
      <c r="H58" s="159">
        <v>0</v>
      </c>
      <c r="I58" s="64">
        <v>0</v>
      </c>
      <c r="J58" s="64">
        <v>0</v>
      </c>
      <c r="K58" s="64">
        <v>0</v>
      </c>
      <c r="L58" s="614">
        <v>1</v>
      </c>
      <c r="M58" s="615">
        <v>0</v>
      </c>
      <c r="N58" s="616">
        <v>1</v>
      </c>
    </row>
    <row r="59" spans="1:14" ht="15" x14ac:dyDescent="0.2">
      <c r="A59" s="161" t="s">
        <v>322</v>
      </c>
      <c r="B59" s="163">
        <v>3</v>
      </c>
      <c r="C59" s="64">
        <v>14</v>
      </c>
      <c r="D59" s="64">
        <v>11</v>
      </c>
      <c r="E59" s="64">
        <v>3</v>
      </c>
      <c r="F59" s="165">
        <v>0</v>
      </c>
      <c r="G59" s="64">
        <v>0</v>
      </c>
      <c r="H59" s="159">
        <v>0</v>
      </c>
      <c r="I59" s="64">
        <v>0</v>
      </c>
      <c r="J59" s="64">
        <v>0</v>
      </c>
      <c r="K59" s="64">
        <v>0</v>
      </c>
      <c r="L59" s="614">
        <v>14</v>
      </c>
      <c r="M59" s="615">
        <v>11</v>
      </c>
      <c r="N59" s="616">
        <v>3</v>
      </c>
    </row>
    <row r="60" spans="1:14" ht="15" x14ac:dyDescent="0.2">
      <c r="A60" s="161" t="s">
        <v>324</v>
      </c>
      <c r="B60" s="163" t="s">
        <v>452</v>
      </c>
      <c r="C60" s="64" t="s">
        <v>452</v>
      </c>
      <c r="D60" s="64" t="s">
        <v>452</v>
      </c>
      <c r="E60" s="64" t="s">
        <v>452</v>
      </c>
      <c r="F60" s="165" t="s">
        <v>452</v>
      </c>
      <c r="G60" s="64" t="s">
        <v>452</v>
      </c>
      <c r="H60" s="159" t="s">
        <v>452</v>
      </c>
      <c r="I60" s="64" t="s">
        <v>452</v>
      </c>
      <c r="J60" s="64" t="s">
        <v>452</v>
      </c>
      <c r="K60" s="64" t="s">
        <v>452</v>
      </c>
      <c r="L60" s="614" t="s">
        <v>452</v>
      </c>
      <c r="M60" s="615" t="s">
        <v>452</v>
      </c>
      <c r="N60" s="616" t="s">
        <v>452</v>
      </c>
    </row>
    <row r="61" spans="1:14" ht="15" x14ac:dyDescent="0.2">
      <c r="A61" s="161" t="s">
        <v>366</v>
      </c>
      <c r="B61" s="163">
        <v>5</v>
      </c>
      <c r="C61" s="64">
        <v>153</v>
      </c>
      <c r="D61" s="64">
        <v>93</v>
      </c>
      <c r="E61" s="64">
        <v>60</v>
      </c>
      <c r="F61" s="165">
        <v>1</v>
      </c>
      <c r="G61" s="64">
        <v>1</v>
      </c>
      <c r="H61" s="159">
        <v>0</v>
      </c>
      <c r="I61" s="64">
        <v>0</v>
      </c>
      <c r="J61" s="64">
        <v>0</v>
      </c>
      <c r="K61" s="64">
        <v>0</v>
      </c>
      <c r="L61" s="614">
        <v>154</v>
      </c>
      <c r="M61" s="615">
        <v>94</v>
      </c>
      <c r="N61" s="616">
        <v>60</v>
      </c>
    </row>
    <row r="62" spans="1:14" ht="15" x14ac:dyDescent="0.2">
      <c r="A62" s="161" t="s">
        <v>325</v>
      </c>
      <c r="B62" s="163">
        <v>1</v>
      </c>
      <c r="C62" s="64">
        <v>7</v>
      </c>
      <c r="D62" s="64">
        <v>2</v>
      </c>
      <c r="E62" s="64">
        <v>5</v>
      </c>
      <c r="F62" s="165">
        <v>0</v>
      </c>
      <c r="G62" s="64">
        <v>0</v>
      </c>
      <c r="H62" s="159">
        <v>0</v>
      </c>
      <c r="I62" s="64">
        <v>0</v>
      </c>
      <c r="J62" s="64">
        <v>0</v>
      </c>
      <c r="K62" s="64">
        <v>0</v>
      </c>
      <c r="L62" s="614">
        <v>7</v>
      </c>
      <c r="M62" s="615">
        <v>2</v>
      </c>
      <c r="N62" s="616">
        <v>5</v>
      </c>
    </row>
    <row r="63" spans="1:14" ht="15" x14ac:dyDescent="0.2">
      <c r="A63" s="161" t="s">
        <v>379</v>
      </c>
      <c r="B63" s="163">
        <v>11</v>
      </c>
      <c r="C63" s="64">
        <v>409</v>
      </c>
      <c r="D63" s="64">
        <v>326</v>
      </c>
      <c r="E63" s="64">
        <v>83</v>
      </c>
      <c r="F63" s="165">
        <v>9</v>
      </c>
      <c r="G63" s="64">
        <v>6</v>
      </c>
      <c r="H63" s="159">
        <v>3</v>
      </c>
      <c r="I63" s="64">
        <v>7</v>
      </c>
      <c r="J63" s="64">
        <v>6</v>
      </c>
      <c r="K63" s="64">
        <v>1</v>
      </c>
      <c r="L63" s="614">
        <v>425</v>
      </c>
      <c r="M63" s="615">
        <v>338</v>
      </c>
      <c r="N63" s="616">
        <v>87</v>
      </c>
    </row>
    <row r="64" spans="1:14" ht="15" x14ac:dyDescent="0.2">
      <c r="A64" s="161" t="s">
        <v>479</v>
      </c>
      <c r="B64" s="163" t="s">
        <v>452</v>
      </c>
      <c r="C64" s="64" t="s">
        <v>452</v>
      </c>
      <c r="D64" s="64" t="s">
        <v>452</v>
      </c>
      <c r="E64" s="64" t="s">
        <v>452</v>
      </c>
      <c r="F64" s="165" t="s">
        <v>452</v>
      </c>
      <c r="G64" s="64" t="s">
        <v>452</v>
      </c>
      <c r="H64" s="159" t="s">
        <v>452</v>
      </c>
      <c r="I64" s="64" t="s">
        <v>452</v>
      </c>
      <c r="J64" s="64" t="s">
        <v>452</v>
      </c>
      <c r="K64" s="64" t="s">
        <v>452</v>
      </c>
      <c r="L64" s="614" t="s">
        <v>452</v>
      </c>
      <c r="M64" s="615" t="s">
        <v>452</v>
      </c>
      <c r="N64" s="616" t="s">
        <v>452</v>
      </c>
    </row>
    <row r="65" spans="1:14" ht="15" x14ac:dyDescent="0.2">
      <c r="A65" s="161" t="s">
        <v>480</v>
      </c>
      <c r="B65" s="163" t="s">
        <v>452</v>
      </c>
      <c r="C65" s="64" t="s">
        <v>452</v>
      </c>
      <c r="D65" s="64" t="s">
        <v>452</v>
      </c>
      <c r="E65" s="64" t="s">
        <v>452</v>
      </c>
      <c r="F65" s="165" t="s">
        <v>452</v>
      </c>
      <c r="G65" s="64" t="s">
        <v>452</v>
      </c>
      <c r="H65" s="159" t="s">
        <v>452</v>
      </c>
      <c r="I65" s="64" t="s">
        <v>452</v>
      </c>
      <c r="J65" s="64" t="s">
        <v>452</v>
      </c>
      <c r="K65" s="64" t="s">
        <v>452</v>
      </c>
      <c r="L65" s="614" t="s">
        <v>452</v>
      </c>
      <c r="M65" s="615" t="s">
        <v>452</v>
      </c>
      <c r="N65" s="616" t="s">
        <v>452</v>
      </c>
    </row>
    <row r="66" spans="1:14" ht="15" x14ac:dyDescent="0.2">
      <c r="A66" s="161" t="s">
        <v>376</v>
      </c>
      <c r="B66" s="163" t="s">
        <v>452</v>
      </c>
      <c r="C66" s="64" t="s">
        <v>452</v>
      </c>
      <c r="D66" s="64" t="s">
        <v>452</v>
      </c>
      <c r="E66" s="64" t="s">
        <v>452</v>
      </c>
      <c r="F66" s="165" t="s">
        <v>452</v>
      </c>
      <c r="G66" s="64" t="s">
        <v>452</v>
      </c>
      <c r="H66" s="159" t="s">
        <v>452</v>
      </c>
      <c r="I66" s="64" t="s">
        <v>452</v>
      </c>
      <c r="J66" s="64" t="s">
        <v>452</v>
      </c>
      <c r="K66" s="64" t="s">
        <v>452</v>
      </c>
      <c r="L66" s="614" t="s">
        <v>452</v>
      </c>
      <c r="M66" s="615" t="s">
        <v>452</v>
      </c>
      <c r="N66" s="616" t="s">
        <v>452</v>
      </c>
    </row>
    <row r="67" spans="1:14" ht="15" x14ac:dyDescent="0.2">
      <c r="A67" s="161" t="s">
        <v>326</v>
      </c>
      <c r="B67" s="163" t="s">
        <v>452</v>
      </c>
      <c r="C67" s="64" t="s">
        <v>452</v>
      </c>
      <c r="D67" s="64" t="s">
        <v>452</v>
      </c>
      <c r="E67" s="64" t="s">
        <v>452</v>
      </c>
      <c r="F67" s="165" t="s">
        <v>452</v>
      </c>
      <c r="G67" s="64" t="s">
        <v>452</v>
      </c>
      <c r="H67" s="159" t="s">
        <v>452</v>
      </c>
      <c r="I67" s="64" t="s">
        <v>452</v>
      </c>
      <c r="J67" s="64" t="s">
        <v>452</v>
      </c>
      <c r="K67" s="64" t="s">
        <v>452</v>
      </c>
      <c r="L67" s="614" t="s">
        <v>452</v>
      </c>
      <c r="M67" s="615" t="s">
        <v>452</v>
      </c>
      <c r="N67" s="616" t="s">
        <v>452</v>
      </c>
    </row>
    <row r="68" spans="1:14" ht="15" x14ac:dyDescent="0.2">
      <c r="A68" s="161" t="s">
        <v>327</v>
      </c>
      <c r="B68" s="163">
        <v>3</v>
      </c>
      <c r="C68" s="64">
        <v>6</v>
      </c>
      <c r="D68" s="64">
        <v>4</v>
      </c>
      <c r="E68" s="64">
        <v>2</v>
      </c>
      <c r="F68" s="165">
        <v>1</v>
      </c>
      <c r="G68" s="64">
        <v>1</v>
      </c>
      <c r="H68" s="159">
        <v>0</v>
      </c>
      <c r="I68" s="64">
        <v>0</v>
      </c>
      <c r="J68" s="64">
        <v>0</v>
      </c>
      <c r="K68" s="64">
        <v>0</v>
      </c>
      <c r="L68" s="614">
        <v>7</v>
      </c>
      <c r="M68" s="615">
        <v>5</v>
      </c>
      <c r="N68" s="616">
        <v>2</v>
      </c>
    </row>
    <row r="69" spans="1:14" ht="15" x14ac:dyDescent="0.2">
      <c r="A69" s="161" t="s">
        <v>328</v>
      </c>
      <c r="B69" s="163" t="s">
        <v>452</v>
      </c>
      <c r="C69" s="64" t="s">
        <v>452</v>
      </c>
      <c r="D69" s="64" t="s">
        <v>452</v>
      </c>
      <c r="E69" s="64" t="s">
        <v>452</v>
      </c>
      <c r="F69" s="165" t="s">
        <v>452</v>
      </c>
      <c r="G69" s="64" t="s">
        <v>452</v>
      </c>
      <c r="H69" s="159" t="s">
        <v>452</v>
      </c>
      <c r="I69" s="64" t="s">
        <v>452</v>
      </c>
      <c r="J69" s="64" t="s">
        <v>452</v>
      </c>
      <c r="K69" s="64" t="s">
        <v>452</v>
      </c>
      <c r="L69" s="614" t="s">
        <v>452</v>
      </c>
      <c r="M69" s="615" t="s">
        <v>452</v>
      </c>
      <c r="N69" s="616" t="s">
        <v>452</v>
      </c>
    </row>
    <row r="70" spans="1:14" ht="15" x14ac:dyDescent="0.2">
      <c r="A70" s="161" t="s">
        <v>329</v>
      </c>
      <c r="B70" s="163">
        <v>18</v>
      </c>
      <c r="C70" s="64">
        <v>29</v>
      </c>
      <c r="D70" s="64">
        <v>10</v>
      </c>
      <c r="E70" s="64">
        <v>19</v>
      </c>
      <c r="F70" s="165">
        <v>12</v>
      </c>
      <c r="G70" s="64">
        <v>3</v>
      </c>
      <c r="H70" s="159">
        <v>9</v>
      </c>
      <c r="I70" s="64">
        <v>0</v>
      </c>
      <c r="J70" s="64">
        <v>0</v>
      </c>
      <c r="K70" s="64">
        <v>0</v>
      </c>
      <c r="L70" s="614">
        <v>41</v>
      </c>
      <c r="M70" s="615">
        <v>13</v>
      </c>
      <c r="N70" s="616">
        <v>28</v>
      </c>
    </row>
    <row r="71" spans="1:14" ht="15" x14ac:dyDescent="0.2">
      <c r="A71" s="161" t="s">
        <v>332</v>
      </c>
      <c r="B71" s="163">
        <v>5</v>
      </c>
      <c r="C71" s="64">
        <v>13</v>
      </c>
      <c r="D71" s="64">
        <v>12</v>
      </c>
      <c r="E71" s="64">
        <v>1</v>
      </c>
      <c r="F71" s="165">
        <v>1</v>
      </c>
      <c r="G71" s="64">
        <v>1</v>
      </c>
      <c r="H71" s="159">
        <v>0</v>
      </c>
      <c r="I71" s="64">
        <v>0</v>
      </c>
      <c r="J71" s="64">
        <v>0</v>
      </c>
      <c r="K71" s="64">
        <v>0</v>
      </c>
      <c r="L71" s="614">
        <v>14</v>
      </c>
      <c r="M71" s="615">
        <v>13</v>
      </c>
      <c r="N71" s="616">
        <v>1</v>
      </c>
    </row>
    <row r="72" spans="1:14" ht="15" x14ac:dyDescent="0.2">
      <c r="A72" s="161" t="s">
        <v>330</v>
      </c>
      <c r="B72" s="163">
        <v>7</v>
      </c>
      <c r="C72" s="64">
        <v>39</v>
      </c>
      <c r="D72" s="64">
        <v>36</v>
      </c>
      <c r="E72" s="64">
        <v>3</v>
      </c>
      <c r="F72" s="165">
        <v>24</v>
      </c>
      <c r="G72" s="64">
        <v>21</v>
      </c>
      <c r="H72" s="159">
        <v>3</v>
      </c>
      <c r="I72" s="64">
        <v>40</v>
      </c>
      <c r="J72" s="64">
        <v>32</v>
      </c>
      <c r="K72" s="64">
        <v>8</v>
      </c>
      <c r="L72" s="614">
        <v>103</v>
      </c>
      <c r="M72" s="615">
        <v>89</v>
      </c>
      <c r="N72" s="616">
        <v>14</v>
      </c>
    </row>
    <row r="73" spans="1:14" ht="15" x14ac:dyDescent="0.2">
      <c r="A73" s="161" t="s">
        <v>331</v>
      </c>
      <c r="B73" s="163">
        <v>3</v>
      </c>
      <c r="C73" s="64">
        <v>5</v>
      </c>
      <c r="D73" s="64">
        <v>5</v>
      </c>
      <c r="E73" s="64">
        <v>0</v>
      </c>
      <c r="F73" s="165">
        <v>0</v>
      </c>
      <c r="G73" s="64">
        <v>0</v>
      </c>
      <c r="H73" s="159">
        <v>0</v>
      </c>
      <c r="I73" s="64">
        <v>0</v>
      </c>
      <c r="J73" s="64">
        <v>0</v>
      </c>
      <c r="K73" s="64">
        <v>0</v>
      </c>
      <c r="L73" s="614">
        <v>5</v>
      </c>
      <c r="M73" s="615">
        <v>5</v>
      </c>
      <c r="N73" s="616">
        <v>0</v>
      </c>
    </row>
    <row r="74" spans="1:14" ht="15" x14ac:dyDescent="0.2">
      <c r="A74" s="161" t="s">
        <v>355</v>
      </c>
      <c r="B74" s="163">
        <v>3</v>
      </c>
      <c r="C74" s="64">
        <v>191</v>
      </c>
      <c r="D74" s="64">
        <v>169</v>
      </c>
      <c r="E74" s="64">
        <v>22</v>
      </c>
      <c r="F74" s="165">
        <v>0</v>
      </c>
      <c r="G74" s="64">
        <v>0</v>
      </c>
      <c r="H74" s="159">
        <v>0</v>
      </c>
      <c r="I74" s="64">
        <v>0</v>
      </c>
      <c r="J74" s="64">
        <v>0</v>
      </c>
      <c r="K74" s="64">
        <v>0</v>
      </c>
      <c r="L74" s="614">
        <v>191</v>
      </c>
      <c r="M74" s="615">
        <v>169</v>
      </c>
      <c r="N74" s="616">
        <v>22</v>
      </c>
    </row>
    <row r="75" spans="1:14" ht="15" x14ac:dyDescent="0.2">
      <c r="A75" s="161" t="s">
        <v>372</v>
      </c>
      <c r="B75" s="163">
        <v>13</v>
      </c>
      <c r="C75" s="64">
        <v>60</v>
      </c>
      <c r="D75" s="64">
        <v>52</v>
      </c>
      <c r="E75" s="64">
        <v>8</v>
      </c>
      <c r="F75" s="165">
        <v>9</v>
      </c>
      <c r="G75" s="64">
        <v>5</v>
      </c>
      <c r="H75" s="159">
        <v>4</v>
      </c>
      <c r="I75" s="64">
        <v>0</v>
      </c>
      <c r="J75" s="64">
        <v>0</v>
      </c>
      <c r="K75" s="64">
        <v>0</v>
      </c>
      <c r="L75" s="614">
        <v>69</v>
      </c>
      <c r="M75" s="615">
        <v>57</v>
      </c>
      <c r="N75" s="616">
        <v>12</v>
      </c>
    </row>
    <row r="76" spans="1:14" ht="15" x14ac:dyDescent="0.2">
      <c r="A76" s="161" t="s">
        <v>333</v>
      </c>
      <c r="B76" s="163">
        <v>5</v>
      </c>
      <c r="C76" s="64">
        <v>93</v>
      </c>
      <c r="D76" s="64">
        <v>53</v>
      </c>
      <c r="E76" s="64">
        <v>40</v>
      </c>
      <c r="F76" s="165">
        <v>16</v>
      </c>
      <c r="G76" s="64">
        <v>11</v>
      </c>
      <c r="H76" s="159">
        <v>5</v>
      </c>
      <c r="I76" s="64">
        <v>0</v>
      </c>
      <c r="J76" s="64">
        <v>0</v>
      </c>
      <c r="K76" s="64">
        <v>0</v>
      </c>
      <c r="L76" s="614">
        <v>109</v>
      </c>
      <c r="M76" s="615">
        <v>64</v>
      </c>
      <c r="N76" s="616">
        <v>45</v>
      </c>
    </row>
    <row r="77" spans="1:14" ht="15" x14ac:dyDescent="0.2">
      <c r="A77" s="161" t="s">
        <v>334</v>
      </c>
      <c r="B77" s="163">
        <v>2</v>
      </c>
      <c r="C77" s="64">
        <v>3</v>
      </c>
      <c r="D77" s="64">
        <v>3</v>
      </c>
      <c r="E77" s="64">
        <v>0</v>
      </c>
      <c r="F77" s="165">
        <v>0</v>
      </c>
      <c r="G77" s="64">
        <v>0</v>
      </c>
      <c r="H77" s="159">
        <v>0</v>
      </c>
      <c r="I77" s="64">
        <v>0</v>
      </c>
      <c r="J77" s="64">
        <v>0</v>
      </c>
      <c r="K77" s="64">
        <v>0</v>
      </c>
      <c r="L77" s="614">
        <v>3</v>
      </c>
      <c r="M77" s="615">
        <v>3</v>
      </c>
      <c r="N77" s="616">
        <v>0</v>
      </c>
    </row>
    <row r="78" spans="1:14" ht="15" x14ac:dyDescent="0.2">
      <c r="A78" s="161" t="s">
        <v>335</v>
      </c>
      <c r="B78" s="163">
        <v>4</v>
      </c>
      <c r="C78" s="64">
        <v>30</v>
      </c>
      <c r="D78" s="64">
        <v>16</v>
      </c>
      <c r="E78" s="64">
        <v>14</v>
      </c>
      <c r="F78" s="165">
        <v>1</v>
      </c>
      <c r="G78" s="64">
        <v>0</v>
      </c>
      <c r="H78" s="159">
        <v>1</v>
      </c>
      <c r="I78" s="64">
        <v>0</v>
      </c>
      <c r="J78" s="64">
        <v>0</v>
      </c>
      <c r="K78" s="64">
        <v>0</v>
      </c>
      <c r="L78" s="614">
        <v>31</v>
      </c>
      <c r="M78" s="615">
        <v>16</v>
      </c>
      <c r="N78" s="616">
        <v>15</v>
      </c>
    </row>
    <row r="79" spans="1:14" ht="15" x14ac:dyDescent="0.2">
      <c r="A79" s="161" t="s">
        <v>336</v>
      </c>
      <c r="B79" s="163">
        <v>2</v>
      </c>
      <c r="C79" s="64">
        <v>2</v>
      </c>
      <c r="D79" s="64">
        <v>1</v>
      </c>
      <c r="E79" s="64">
        <v>1</v>
      </c>
      <c r="F79" s="165">
        <v>5</v>
      </c>
      <c r="G79" s="64">
        <v>2</v>
      </c>
      <c r="H79" s="159">
        <v>3</v>
      </c>
      <c r="I79" s="64">
        <v>0</v>
      </c>
      <c r="J79" s="64">
        <v>0</v>
      </c>
      <c r="K79" s="64">
        <v>0</v>
      </c>
      <c r="L79" s="614">
        <v>7</v>
      </c>
      <c r="M79" s="615">
        <v>3</v>
      </c>
      <c r="N79" s="616">
        <v>4</v>
      </c>
    </row>
    <row r="80" spans="1:14" ht="15" x14ac:dyDescent="0.2">
      <c r="A80" s="161" t="s">
        <v>337</v>
      </c>
      <c r="B80" s="163" t="s">
        <v>452</v>
      </c>
      <c r="C80" s="64" t="s">
        <v>452</v>
      </c>
      <c r="D80" s="64" t="s">
        <v>452</v>
      </c>
      <c r="E80" s="64" t="s">
        <v>452</v>
      </c>
      <c r="F80" s="165" t="s">
        <v>452</v>
      </c>
      <c r="G80" s="64" t="s">
        <v>452</v>
      </c>
      <c r="H80" s="159" t="s">
        <v>452</v>
      </c>
      <c r="I80" s="64" t="s">
        <v>452</v>
      </c>
      <c r="J80" s="64" t="s">
        <v>452</v>
      </c>
      <c r="K80" s="64" t="s">
        <v>452</v>
      </c>
      <c r="L80" s="614" t="s">
        <v>452</v>
      </c>
      <c r="M80" s="615" t="s">
        <v>452</v>
      </c>
      <c r="N80" s="616" t="s">
        <v>452</v>
      </c>
    </row>
    <row r="81" spans="1:14" ht="15" x14ac:dyDescent="0.2">
      <c r="A81" s="161" t="s">
        <v>338</v>
      </c>
      <c r="B81" s="163" t="s">
        <v>452</v>
      </c>
      <c r="C81" s="64" t="s">
        <v>452</v>
      </c>
      <c r="D81" s="64" t="s">
        <v>452</v>
      </c>
      <c r="E81" s="64" t="s">
        <v>452</v>
      </c>
      <c r="F81" s="165" t="s">
        <v>452</v>
      </c>
      <c r="G81" s="64" t="s">
        <v>452</v>
      </c>
      <c r="H81" s="159" t="s">
        <v>452</v>
      </c>
      <c r="I81" s="64" t="s">
        <v>452</v>
      </c>
      <c r="J81" s="64" t="s">
        <v>452</v>
      </c>
      <c r="K81" s="64" t="s">
        <v>452</v>
      </c>
      <c r="L81" s="614" t="s">
        <v>452</v>
      </c>
      <c r="M81" s="615" t="s">
        <v>452</v>
      </c>
      <c r="N81" s="616" t="s">
        <v>452</v>
      </c>
    </row>
    <row r="82" spans="1:14" ht="15" x14ac:dyDescent="0.2">
      <c r="A82" s="161" t="s">
        <v>339</v>
      </c>
      <c r="B82" s="163" t="s">
        <v>452</v>
      </c>
      <c r="C82" s="64" t="s">
        <v>452</v>
      </c>
      <c r="D82" s="64" t="s">
        <v>452</v>
      </c>
      <c r="E82" s="64" t="s">
        <v>452</v>
      </c>
      <c r="F82" s="165" t="s">
        <v>452</v>
      </c>
      <c r="G82" s="64" t="s">
        <v>452</v>
      </c>
      <c r="H82" s="159" t="s">
        <v>452</v>
      </c>
      <c r="I82" s="64" t="s">
        <v>452</v>
      </c>
      <c r="J82" s="64" t="s">
        <v>452</v>
      </c>
      <c r="K82" s="64" t="s">
        <v>452</v>
      </c>
      <c r="L82" s="614" t="s">
        <v>452</v>
      </c>
      <c r="M82" s="615" t="s">
        <v>452</v>
      </c>
      <c r="N82" s="616" t="s">
        <v>452</v>
      </c>
    </row>
    <row r="83" spans="1:14" ht="15" x14ac:dyDescent="0.2">
      <c r="A83" s="161" t="s">
        <v>341</v>
      </c>
      <c r="B83" s="163" t="s">
        <v>452</v>
      </c>
      <c r="C83" s="64" t="s">
        <v>452</v>
      </c>
      <c r="D83" s="64" t="s">
        <v>452</v>
      </c>
      <c r="E83" s="64" t="s">
        <v>452</v>
      </c>
      <c r="F83" s="165" t="s">
        <v>452</v>
      </c>
      <c r="G83" s="64" t="s">
        <v>452</v>
      </c>
      <c r="H83" s="159" t="s">
        <v>452</v>
      </c>
      <c r="I83" s="64" t="s">
        <v>452</v>
      </c>
      <c r="J83" s="64" t="s">
        <v>452</v>
      </c>
      <c r="K83" s="64" t="s">
        <v>452</v>
      </c>
      <c r="L83" s="614" t="s">
        <v>452</v>
      </c>
      <c r="M83" s="615" t="s">
        <v>452</v>
      </c>
      <c r="N83" s="616" t="s">
        <v>452</v>
      </c>
    </row>
    <row r="84" spans="1:14" ht="15" x14ac:dyDescent="0.2">
      <c r="A84" s="161" t="s">
        <v>343</v>
      </c>
      <c r="B84" s="163">
        <v>2</v>
      </c>
      <c r="C84" s="64">
        <v>1</v>
      </c>
      <c r="D84" s="64">
        <v>0</v>
      </c>
      <c r="E84" s="64">
        <v>1</v>
      </c>
      <c r="F84" s="165">
        <v>3</v>
      </c>
      <c r="G84" s="64">
        <v>1</v>
      </c>
      <c r="H84" s="159">
        <v>2</v>
      </c>
      <c r="I84" s="64">
        <v>0</v>
      </c>
      <c r="J84" s="64">
        <v>0</v>
      </c>
      <c r="K84" s="64">
        <v>0</v>
      </c>
      <c r="L84" s="614">
        <v>4</v>
      </c>
      <c r="M84" s="615">
        <v>1</v>
      </c>
      <c r="N84" s="616">
        <v>3</v>
      </c>
    </row>
    <row r="85" spans="1:14" ht="15" x14ac:dyDescent="0.2">
      <c r="A85" s="161" t="s">
        <v>344</v>
      </c>
      <c r="B85" s="163">
        <v>12</v>
      </c>
      <c r="C85" s="64">
        <v>58</v>
      </c>
      <c r="D85" s="64">
        <v>50</v>
      </c>
      <c r="E85" s="64">
        <v>8</v>
      </c>
      <c r="F85" s="165">
        <v>10</v>
      </c>
      <c r="G85" s="64">
        <v>7</v>
      </c>
      <c r="H85" s="159">
        <v>3</v>
      </c>
      <c r="I85" s="64">
        <v>0</v>
      </c>
      <c r="J85" s="64">
        <v>0</v>
      </c>
      <c r="K85" s="64">
        <v>0</v>
      </c>
      <c r="L85" s="614">
        <v>68</v>
      </c>
      <c r="M85" s="615">
        <v>57</v>
      </c>
      <c r="N85" s="616">
        <v>11</v>
      </c>
    </row>
    <row r="86" spans="1:14" ht="15" x14ac:dyDescent="0.2">
      <c r="A86" s="161" t="s">
        <v>481</v>
      </c>
      <c r="B86" s="163" t="s">
        <v>452</v>
      </c>
      <c r="C86" s="64" t="s">
        <v>452</v>
      </c>
      <c r="D86" s="64" t="s">
        <v>452</v>
      </c>
      <c r="E86" s="64" t="s">
        <v>452</v>
      </c>
      <c r="F86" s="165" t="s">
        <v>452</v>
      </c>
      <c r="G86" s="64" t="s">
        <v>452</v>
      </c>
      <c r="H86" s="159" t="s">
        <v>452</v>
      </c>
      <c r="I86" s="64" t="s">
        <v>452</v>
      </c>
      <c r="J86" s="64" t="s">
        <v>452</v>
      </c>
      <c r="K86" s="64" t="s">
        <v>452</v>
      </c>
      <c r="L86" s="614" t="s">
        <v>452</v>
      </c>
      <c r="M86" s="615" t="s">
        <v>452</v>
      </c>
      <c r="N86" s="616" t="s">
        <v>452</v>
      </c>
    </row>
    <row r="87" spans="1:14" ht="15" x14ac:dyDescent="0.2">
      <c r="A87" s="161" t="s">
        <v>377</v>
      </c>
      <c r="B87" s="163">
        <v>1</v>
      </c>
      <c r="C87" s="64">
        <v>10</v>
      </c>
      <c r="D87" s="64">
        <v>2</v>
      </c>
      <c r="E87" s="64">
        <v>8</v>
      </c>
      <c r="F87" s="165">
        <v>0</v>
      </c>
      <c r="G87" s="64">
        <v>0</v>
      </c>
      <c r="H87" s="159">
        <v>0</v>
      </c>
      <c r="I87" s="64">
        <v>0</v>
      </c>
      <c r="J87" s="64">
        <v>0</v>
      </c>
      <c r="K87" s="64">
        <v>0</v>
      </c>
      <c r="L87" s="614">
        <v>10</v>
      </c>
      <c r="M87" s="615">
        <v>2</v>
      </c>
      <c r="N87" s="616">
        <v>8</v>
      </c>
    </row>
    <row r="88" spans="1:14" ht="15" x14ac:dyDescent="0.2">
      <c r="A88" s="161" t="s">
        <v>346</v>
      </c>
      <c r="B88" s="163">
        <v>7</v>
      </c>
      <c r="C88" s="64">
        <v>406</v>
      </c>
      <c r="D88" s="64">
        <v>298</v>
      </c>
      <c r="E88" s="64">
        <v>108</v>
      </c>
      <c r="F88" s="165">
        <v>4</v>
      </c>
      <c r="G88" s="64">
        <v>3</v>
      </c>
      <c r="H88" s="159">
        <v>1</v>
      </c>
      <c r="I88" s="64">
        <v>0</v>
      </c>
      <c r="J88" s="64">
        <v>0</v>
      </c>
      <c r="K88" s="64">
        <v>0</v>
      </c>
      <c r="L88" s="614">
        <v>410</v>
      </c>
      <c r="M88" s="615">
        <v>301</v>
      </c>
      <c r="N88" s="616">
        <v>109</v>
      </c>
    </row>
    <row r="89" spans="1:14" ht="15" x14ac:dyDescent="0.2">
      <c r="A89" s="161" t="s">
        <v>342</v>
      </c>
      <c r="B89" s="163">
        <v>1</v>
      </c>
      <c r="C89" s="64">
        <v>7</v>
      </c>
      <c r="D89" s="64">
        <v>6</v>
      </c>
      <c r="E89" s="64">
        <v>1</v>
      </c>
      <c r="F89" s="165">
        <v>0</v>
      </c>
      <c r="G89" s="64">
        <v>0</v>
      </c>
      <c r="H89" s="159">
        <v>0</v>
      </c>
      <c r="I89" s="64">
        <v>0</v>
      </c>
      <c r="J89" s="64">
        <v>0</v>
      </c>
      <c r="K89" s="64">
        <v>0</v>
      </c>
      <c r="L89" s="614">
        <v>7</v>
      </c>
      <c r="M89" s="615">
        <v>6</v>
      </c>
      <c r="N89" s="616">
        <v>1</v>
      </c>
    </row>
    <row r="90" spans="1:14" ht="15" x14ac:dyDescent="0.2">
      <c r="A90" s="161" t="s">
        <v>378</v>
      </c>
      <c r="B90" s="163" t="s">
        <v>452</v>
      </c>
      <c r="C90" s="64" t="s">
        <v>452</v>
      </c>
      <c r="D90" s="64" t="s">
        <v>452</v>
      </c>
      <c r="E90" s="64" t="s">
        <v>452</v>
      </c>
      <c r="F90" s="165" t="s">
        <v>452</v>
      </c>
      <c r="G90" s="64" t="s">
        <v>452</v>
      </c>
      <c r="H90" s="159" t="s">
        <v>452</v>
      </c>
      <c r="I90" s="64" t="s">
        <v>452</v>
      </c>
      <c r="J90" s="64" t="s">
        <v>452</v>
      </c>
      <c r="K90" s="64" t="s">
        <v>452</v>
      </c>
      <c r="L90" s="614" t="s">
        <v>452</v>
      </c>
      <c r="M90" s="615" t="s">
        <v>452</v>
      </c>
      <c r="N90" s="616" t="s">
        <v>452</v>
      </c>
    </row>
    <row r="91" spans="1:14" ht="15" x14ac:dyDescent="0.2">
      <c r="A91" s="161" t="s">
        <v>348</v>
      </c>
      <c r="B91" s="163">
        <v>2</v>
      </c>
      <c r="C91" s="64">
        <v>12</v>
      </c>
      <c r="D91" s="64">
        <v>4</v>
      </c>
      <c r="E91" s="64">
        <v>8</v>
      </c>
      <c r="F91" s="165">
        <v>2</v>
      </c>
      <c r="G91" s="64">
        <v>1</v>
      </c>
      <c r="H91" s="159">
        <v>1</v>
      </c>
      <c r="I91" s="64">
        <v>0</v>
      </c>
      <c r="J91" s="64">
        <v>0</v>
      </c>
      <c r="K91" s="64">
        <v>0</v>
      </c>
      <c r="L91" s="614">
        <v>14</v>
      </c>
      <c r="M91" s="615">
        <v>5</v>
      </c>
      <c r="N91" s="616">
        <v>9</v>
      </c>
    </row>
    <row r="92" spans="1:14" ht="15" x14ac:dyDescent="0.2">
      <c r="A92" s="161" t="s">
        <v>349</v>
      </c>
      <c r="B92" s="163">
        <v>3</v>
      </c>
      <c r="C92" s="64">
        <v>19</v>
      </c>
      <c r="D92" s="64">
        <v>12</v>
      </c>
      <c r="E92" s="64">
        <v>7</v>
      </c>
      <c r="F92" s="165">
        <v>0</v>
      </c>
      <c r="G92" s="64">
        <v>0</v>
      </c>
      <c r="H92" s="159">
        <v>0</v>
      </c>
      <c r="I92" s="64">
        <v>0</v>
      </c>
      <c r="J92" s="64">
        <v>0</v>
      </c>
      <c r="K92" s="64">
        <v>0</v>
      </c>
      <c r="L92" s="614">
        <v>19</v>
      </c>
      <c r="M92" s="615">
        <v>12</v>
      </c>
      <c r="N92" s="616">
        <v>7</v>
      </c>
    </row>
    <row r="93" spans="1:14" ht="15" x14ac:dyDescent="0.2">
      <c r="A93" s="161" t="s">
        <v>357</v>
      </c>
      <c r="B93" s="163">
        <v>10</v>
      </c>
      <c r="C93" s="64">
        <v>73</v>
      </c>
      <c r="D93" s="64">
        <v>57</v>
      </c>
      <c r="E93" s="64">
        <v>16</v>
      </c>
      <c r="F93" s="165">
        <v>2</v>
      </c>
      <c r="G93" s="64">
        <v>2</v>
      </c>
      <c r="H93" s="159">
        <v>0</v>
      </c>
      <c r="I93" s="64">
        <v>9</v>
      </c>
      <c r="J93" s="64">
        <v>8</v>
      </c>
      <c r="K93" s="64">
        <v>1</v>
      </c>
      <c r="L93" s="614">
        <v>84</v>
      </c>
      <c r="M93" s="615">
        <v>67</v>
      </c>
      <c r="N93" s="616">
        <v>17</v>
      </c>
    </row>
    <row r="94" spans="1:14" ht="15" x14ac:dyDescent="0.2">
      <c r="A94" s="161" t="s">
        <v>347</v>
      </c>
      <c r="B94" s="163" t="s">
        <v>452</v>
      </c>
      <c r="C94" s="64" t="s">
        <v>452</v>
      </c>
      <c r="D94" s="64" t="s">
        <v>452</v>
      </c>
      <c r="E94" s="64" t="s">
        <v>452</v>
      </c>
      <c r="F94" s="165" t="s">
        <v>452</v>
      </c>
      <c r="G94" s="64" t="s">
        <v>452</v>
      </c>
      <c r="H94" s="159" t="s">
        <v>452</v>
      </c>
      <c r="I94" s="64" t="s">
        <v>452</v>
      </c>
      <c r="J94" s="64" t="s">
        <v>452</v>
      </c>
      <c r="K94" s="64" t="s">
        <v>452</v>
      </c>
      <c r="L94" s="614" t="s">
        <v>452</v>
      </c>
      <c r="M94" s="615" t="s">
        <v>452</v>
      </c>
      <c r="N94" s="616" t="s">
        <v>452</v>
      </c>
    </row>
    <row r="95" spans="1:14" ht="15" x14ac:dyDescent="0.2">
      <c r="A95" s="161" t="s">
        <v>351</v>
      </c>
      <c r="B95" s="163" t="s">
        <v>452</v>
      </c>
      <c r="C95" s="64" t="s">
        <v>452</v>
      </c>
      <c r="D95" s="64" t="s">
        <v>452</v>
      </c>
      <c r="E95" s="64" t="s">
        <v>452</v>
      </c>
      <c r="F95" s="165" t="s">
        <v>452</v>
      </c>
      <c r="G95" s="64" t="s">
        <v>452</v>
      </c>
      <c r="H95" s="159" t="s">
        <v>452</v>
      </c>
      <c r="I95" s="64" t="s">
        <v>452</v>
      </c>
      <c r="J95" s="64" t="s">
        <v>452</v>
      </c>
      <c r="K95" s="64" t="s">
        <v>452</v>
      </c>
      <c r="L95" s="614" t="s">
        <v>452</v>
      </c>
      <c r="M95" s="615" t="s">
        <v>452</v>
      </c>
      <c r="N95" s="616" t="s">
        <v>452</v>
      </c>
    </row>
    <row r="96" spans="1:14" ht="15" x14ac:dyDescent="0.2">
      <c r="A96" s="161" t="s">
        <v>352</v>
      </c>
      <c r="B96" s="163">
        <v>21</v>
      </c>
      <c r="C96" s="64">
        <v>60</v>
      </c>
      <c r="D96" s="64">
        <v>16</v>
      </c>
      <c r="E96" s="64">
        <v>44</v>
      </c>
      <c r="F96" s="165">
        <v>31</v>
      </c>
      <c r="G96" s="64">
        <v>2</v>
      </c>
      <c r="H96" s="159">
        <v>29</v>
      </c>
      <c r="I96" s="64">
        <v>0</v>
      </c>
      <c r="J96" s="64">
        <v>0</v>
      </c>
      <c r="K96" s="64">
        <v>0</v>
      </c>
      <c r="L96" s="614">
        <v>91</v>
      </c>
      <c r="M96" s="615">
        <v>18</v>
      </c>
      <c r="N96" s="616">
        <v>73</v>
      </c>
    </row>
    <row r="97" spans="1:14" ht="15" x14ac:dyDescent="0.2">
      <c r="A97" s="161" t="s">
        <v>356</v>
      </c>
      <c r="B97" s="163">
        <v>20</v>
      </c>
      <c r="C97" s="64">
        <v>28</v>
      </c>
      <c r="D97" s="64">
        <v>13</v>
      </c>
      <c r="E97" s="64">
        <v>15</v>
      </c>
      <c r="F97" s="165">
        <v>12</v>
      </c>
      <c r="G97" s="64">
        <v>12</v>
      </c>
      <c r="H97" s="159">
        <v>0</v>
      </c>
      <c r="I97" s="64">
        <v>56</v>
      </c>
      <c r="J97" s="64">
        <v>50</v>
      </c>
      <c r="K97" s="64">
        <v>6</v>
      </c>
      <c r="L97" s="614">
        <v>96</v>
      </c>
      <c r="M97" s="615">
        <v>75</v>
      </c>
      <c r="N97" s="616">
        <v>21</v>
      </c>
    </row>
    <row r="98" spans="1:14" ht="15" x14ac:dyDescent="0.2">
      <c r="A98" s="161" t="s">
        <v>358</v>
      </c>
      <c r="B98" s="163">
        <v>9</v>
      </c>
      <c r="C98" s="64">
        <v>56</v>
      </c>
      <c r="D98" s="64">
        <v>45</v>
      </c>
      <c r="E98" s="64">
        <v>11</v>
      </c>
      <c r="F98" s="165">
        <v>0</v>
      </c>
      <c r="G98" s="64">
        <v>0</v>
      </c>
      <c r="H98" s="159">
        <v>0</v>
      </c>
      <c r="I98" s="64">
        <v>0</v>
      </c>
      <c r="J98" s="64">
        <v>0</v>
      </c>
      <c r="K98" s="64">
        <v>0</v>
      </c>
      <c r="L98" s="614">
        <v>56</v>
      </c>
      <c r="M98" s="615">
        <v>45</v>
      </c>
      <c r="N98" s="616">
        <v>11</v>
      </c>
    </row>
    <row r="99" spans="1:14" ht="15" x14ac:dyDescent="0.2">
      <c r="A99" s="161" t="s">
        <v>373</v>
      </c>
      <c r="B99" s="163">
        <v>9</v>
      </c>
      <c r="C99" s="64">
        <v>76</v>
      </c>
      <c r="D99" s="64">
        <v>68</v>
      </c>
      <c r="E99" s="64">
        <v>8</v>
      </c>
      <c r="F99" s="165">
        <v>25</v>
      </c>
      <c r="G99" s="64">
        <v>15</v>
      </c>
      <c r="H99" s="159">
        <v>10</v>
      </c>
      <c r="I99" s="64">
        <v>0</v>
      </c>
      <c r="J99" s="64">
        <v>0</v>
      </c>
      <c r="K99" s="64">
        <v>0</v>
      </c>
      <c r="L99" s="614">
        <v>101</v>
      </c>
      <c r="M99" s="615">
        <v>83</v>
      </c>
      <c r="N99" s="616">
        <v>18</v>
      </c>
    </row>
    <row r="100" spans="1:14" ht="15" x14ac:dyDescent="0.2">
      <c r="A100" s="161" t="s">
        <v>482</v>
      </c>
      <c r="B100" s="163">
        <v>12</v>
      </c>
      <c r="C100" s="64">
        <v>50</v>
      </c>
      <c r="D100" s="64">
        <v>30</v>
      </c>
      <c r="E100" s="64">
        <v>20</v>
      </c>
      <c r="F100" s="165">
        <v>7</v>
      </c>
      <c r="G100" s="64">
        <v>6</v>
      </c>
      <c r="H100" s="159">
        <v>1</v>
      </c>
      <c r="I100" s="64">
        <v>0</v>
      </c>
      <c r="J100" s="64">
        <v>0</v>
      </c>
      <c r="K100" s="64">
        <v>0</v>
      </c>
      <c r="L100" s="614">
        <v>57</v>
      </c>
      <c r="M100" s="615">
        <v>36</v>
      </c>
      <c r="N100" s="616">
        <v>21</v>
      </c>
    </row>
    <row r="101" spans="1:14" ht="15" x14ac:dyDescent="0.2">
      <c r="A101" s="161" t="s">
        <v>359</v>
      </c>
      <c r="B101" s="163">
        <v>3</v>
      </c>
      <c r="C101" s="64">
        <v>10</v>
      </c>
      <c r="D101" s="64">
        <v>7</v>
      </c>
      <c r="E101" s="64">
        <v>3</v>
      </c>
      <c r="F101" s="165">
        <v>0</v>
      </c>
      <c r="G101" s="64">
        <v>0</v>
      </c>
      <c r="H101" s="159">
        <v>0</v>
      </c>
      <c r="I101" s="64">
        <v>0</v>
      </c>
      <c r="J101" s="64">
        <v>0</v>
      </c>
      <c r="K101" s="64">
        <v>0</v>
      </c>
      <c r="L101" s="614">
        <v>10</v>
      </c>
      <c r="M101" s="615">
        <v>7</v>
      </c>
      <c r="N101" s="616">
        <v>3</v>
      </c>
    </row>
    <row r="102" spans="1:14" ht="15" x14ac:dyDescent="0.2">
      <c r="A102" s="161" t="s">
        <v>350</v>
      </c>
      <c r="B102" s="163" t="s">
        <v>452</v>
      </c>
      <c r="C102" s="64" t="s">
        <v>452</v>
      </c>
      <c r="D102" s="64" t="s">
        <v>452</v>
      </c>
      <c r="E102" s="64" t="s">
        <v>452</v>
      </c>
      <c r="F102" s="165" t="s">
        <v>452</v>
      </c>
      <c r="G102" s="64" t="s">
        <v>452</v>
      </c>
      <c r="H102" s="159" t="s">
        <v>452</v>
      </c>
      <c r="I102" s="64" t="s">
        <v>452</v>
      </c>
      <c r="J102" s="64" t="s">
        <v>452</v>
      </c>
      <c r="K102" s="64" t="s">
        <v>452</v>
      </c>
      <c r="L102" s="614" t="s">
        <v>452</v>
      </c>
      <c r="M102" s="615" t="s">
        <v>452</v>
      </c>
      <c r="N102" s="616" t="s">
        <v>452</v>
      </c>
    </row>
    <row r="103" spans="1:14" ht="15" x14ac:dyDescent="0.2">
      <c r="A103" s="161" t="s">
        <v>360</v>
      </c>
      <c r="B103" s="163" t="s">
        <v>452</v>
      </c>
      <c r="C103" s="64" t="s">
        <v>452</v>
      </c>
      <c r="D103" s="64" t="s">
        <v>452</v>
      </c>
      <c r="E103" s="64" t="s">
        <v>452</v>
      </c>
      <c r="F103" s="165" t="s">
        <v>452</v>
      </c>
      <c r="G103" s="64" t="s">
        <v>452</v>
      </c>
      <c r="H103" s="159" t="s">
        <v>452</v>
      </c>
      <c r="I103" s="64" t="s">
        <v>452</v>
      </c>
      <c r="J103" s="64" t="s">
        <v>452</v>
      </c>
      <c r="K103" s="64" t="s">
        <v>452</v>
      </c>
      <c r="L103" s="614" t="s">
        <v>452</v>
      </c>
      <c r="M103" s="615" t="s">
        <v>452</v>
      </c>
      <c r="N103" s="616" t="s">
        <v>452</v>
      </c>
    </row>
    <row r="104" spans="1:14" ht="15" x14ac:dyDescent="0.2">
      <c r="A104" s="161" t="s">
        <v>361</v>
      </c>
      <c r="B104" s="163" t="s">
        <v>452</v>
      </c>
      <c r="C104" s="64" t="s">
        <v>452</v>
      </c>
      <c r="D104" s="64" t="s">
        <v>452</v>
      </c>
      <c r="E104" s="64" t="s">
        <v>452</v>
      </c>
      <c r="F104" s="165" t="s">
        <v>452</v>
      </c>
      <c r="G104" s="64" t="s">
        <v>452</v>
      </c>
      <c r="H104" s="159" t="s">
        <v>452</v>
      </c>
      <c r="I104" s="64" t="s">
        <v>452</v>
      </c>
      <c r="J104" s="64" t="s">
        <v>452</v>
      </c>
      <c r="K104" s="64" t="s">
        <v>452</v>
      </c>
      <c r="L104" s="614" t="s">
        <v>452</v>
      </c>
      <c r="M104" s="615" t="s">
        <v>452</v>
      </c>
      <c r="N104" s="616" t="s">
        <v>452</v>
      </c>
    </row>
    <row r="105" spans="1:14" ht="15" x14ac:dyDescent="0.2">
      <c r="A105" s="161" t="s">
        <v>340</v>
      </c>
      <c r="B105" s="163">
        <v>2</v>
      </c>
      <c r="C105" s="64">
        <v>5</v>
      </c>
      <c r="D105" s="64">
        <v>0</v>
      </c>
      <c r="E105" s="64">
        <v>5</v>
      </c>
      <c r="F105" s="165">
        <v>0</v>
      </c>
      <c r="G105" s="64">
        <v>0</v>
      </c>
      <c r="H105" s="159">
        <v>0</v>
      </c>
      <c r="I105" s="64">
        <v>0</v>
      </c>
      <c r="J105" s="64">
        <v>0</v>
      </c>
      <c r="K105" s="64">
        <v>0</v>
      </c>
      <c r="L105" s="614">
        <v>5</v>
      </c>
      <c r="M105" s="615">
        <v>0</v>
      </c>
      <c r="N105" s="616">
        <v>5</v>
      </c>
    </row>
    <row r="106" spans="1:14" ht="15" x14ac:dyDescent="0.2">
      <c r="A106" s="161" t="s">
        <v>483</v>
      </c>
      <c r="B106" s="163">
        <v>5</v>
      </c>
      <c r="C106" s="64">
        <v>23</v>
      </c>
      <c r="D106" s="64">
        <v>19</v>
      </c>
      <c r="E106" s="64">
        <v>4</v>
      </c>
      <c r="F106" s="165">
        <v>36</v>
      </c>
      <c r="G106" s="64">
        <v>28</v>
      </c>
      <c r="H106" s="159">
        <v>8</v>
      </c>
      <c r="I106" s="64">
        <v>0</v>
      </c>
      <c r="J106" s="64">
        <v>0</v>
      </c>
      <c r="K106" s="64">
        <v>0</v>
      </c>
      <c r="L106" s="614">
        <v>59</v>
      </c>
      <c r="M106" s="615">
        <v>47</v>
      </c>
      <c r="N106" s="616">
        <v>12</v>
      </c>
    </row>
    <row r="107" spans="1:14" ht="15" x14ac:dyDescent="0.2">
      <c r="A107" s="161" t="s">
        <v>484</v>
      </c>
      <c r="B107" s="163">
        <v>2</v>
      </c>
      <c r="C107" s="64">
        <v>4</v>
      </c>
      <c r="D107" s="64">
        <v>4</v>
      </c>
      <c r="E107" s="64">
        <v>0</v>
      </c>
      <c r="F107" s="165">
        <v>0</v>
      </c>
      <c r="G107" s="64">
        <v>0</v>
      </c>
      <c r="H107" s="159">
        <v>0</v>
      </c>
      <c r="I107" s="64">
        <v>0</v>
      </c>
      <c r="J107" s="64">
        <v>0</v>
      </c>
      <c r="K107" s="64">
        <v>0</v>
      </c>
      <c r="L107" s="614">
        <v>4</v>
      </c>
      <c r="M107" s="615">
        <v>4</v>
      </c>
      <c r="N107" s="616">
        <v>0</v>
      </c>
    </row>
    <row r="108" spans="1:14" ht="15" x14ac:dyDescent="0.2">
      <c r="A108" s="161" t="s">
        <v>354</v>
      </c>
      <c r="B108" s="163">
        <v>14</v>
      </c>
      <c r="C108" s="64">
        <v>161</v>
      </c>
      <c r="D108" s="64">
        <v>133</v>
      </c>
      <c r="E108" s="64">
        <v>28</v>
      </c>
      <c r="F108" s="165">
        <v>30</v>
      </c>
      <c r="G108" s="64">
        <v>21</v>
      </c>
      <c r="H108" s="159">
        <v>9</v>
      </c>
      <c r="I108" s="64">
        <v>8</v>
      </c>
      <c r="J108" s="64">
        <v>8</v>
      </c>
      <c r="K108" s="64">
        <v>0</v>
      </c>
      <c r="L108" s="614">
        <v>199</v>
      </c>
      <c r="M108" s="615">
        <v>162</v>
      </c>
      <c r="N108" s="616">
        <v>37</v>
      </c>
    </row>
    <row r="109" spans="1:14" ht="15" x14ac:dyDescent="0.2">
      <c r="A109" s="161" t="s">
        <v>367</v>
      </c>
      <c r="B109" s="163">
        <v>13</v>
      </c>
      <c r="C109" s="64">
        <v>148</v>
      </c>
      <c r="D109" s="64">
        <v>100</v>
      </c>
      <c r="E109" s="64">
        <v>48</v>
      </c>
      <c r="F109" s="165">
        <v>22</v>
      </c>
      <c r="G109" s="64">
        <v>18</v>
      </c>
      <c r="H109" s="159">
        <v>4</v>
      </c>
      <c r="I109" s="64">
        <v>0</v>
      </c>
      <c r="J109" s="64">
        <v>0</v>
      </c>
      <c r="K109" s="64">
        <v>0</v>
      </c>
      <c r="L109" s="614">
        <v>170</v>
      </c>
      <c r="M109" s="615">
        <v>118</v>
      </c>
      <c r="N109" s="616">
        <v>52</v>
      </c>
    </row>
    <row r="110" spans="1:14" ht="15" x14ac:dyDescent="0.2">
      <c r="A110" s="161" t="s">
        <v>368</v>
      </c>
      <c r="B110" s="163">
        <v>5</v>
      </c>
      <c r="C110" s="64">
        <v>7</v>
      </c>
      <c r="D110" s="64">
        <v>2</v>
      </c>
      <c r="E110" s="64">
        <v>5</v>
      </c>
      <c r="F110" s="165">
        <v>0</v>
      </c>
      <c r="G110" s="64">
        <v>0</v>
      </c>
      <c r="H110" s="159">
        <v>0</v>
      </c>
      <c r="I110" s="64">
        <v>0</v>
      </c>
      <c r="J110" s="64">
        <v>0</v>
      </c>
      <c r="K110" s="64">
        <v>0</v>
      </c>
      <c r="L110" s="614">
        <v>7</v>
      </c>
      <c r="M110" s="615">
        <v>2</v>
      </c>
      <c r="N110" s="616">
        <v>5</v>
      </c>
    </row>
    <row r="111" spans="1:14" ht="15" x14ac:dyDescent="0.2">
      <c r="A111" s="161" t="s">
        <v>374</v>
      </c>
      <c r="B111" s="163">
        <v>19</v>
      </c>
      <c r="C111" s="64">
        <v>235</v>
      </c>
      <c r="D111" s="64">
        <v>196</v>
      </c>
      <c r="E111" s="64">
        <v>39</v>
      </c>
      <c r="F111" s="165">
        <v>94</v>
      </c>
      <c r="G111" s="64">
        <v>61</v>
      </c>
      <c r="H111" s="159">
        <v>33</v>
      </c>
      <c r="I111" s="64">
        <v>23</v>
      </c>
      <c r="J111" s="64">
        <v>16</v>
      </c>
      <c r="K111" s="64">
        <v>7</v>
      </c>
      <c r="L111" s="614">
        <v>352</v>
      </c>
      <c r="M111" s="615">
        <v>273</v>
      </c>
      <c r="N111" s="616">
        <v>79</v>
      </c>
    </row>
    <row r="112" spans="1:14" ht="15" x14ac:dyDescent="0.2">
      <c r="A112" s="161" t="s">
        <v>369</v>
      </c>
      <c r="B112" s="163">
        <v>1</v>
      </c>
      <c r="C112" s="64">
        <v>13</v>
      </c>
      <c r="D112" s="64">
        <v>13</v>
      </c>
      <c r="E112" s="64">
        <v>0</v>
      </c>
      <c r="F112" s="165">
        <v>5</v>
      </c>
      <c r="G112" s="64">
        <v>4</v>
      </c>
      <c r="H112" s="159">
        <v>1</v>
      </c>
      <c r="I112" s="64">
        <v>0</v>
      </c>
      <c r="J112" s="64">
        <v>0</v>
      </c>
      <c r="K112" s="64">
        <v>0</v>
      </c>
      <c r="L112" s="614">
        <v>18</v>
      </c>
      <c r="M112" s="615">
        <v>17</v>
      </c>
      <c r="N112" s="616">
        <v>1</v>
      </c>
    </row>
    <row r="113" spans="1:14" ht="15" x14ac:dyDescent="0.2">
      <c r="A113" s="161" t="s">
        <v>304</v>
      </c>
      <c r="B113" s="163" t="s">
        <v>452</v>
      </c>
      <c r="C113" s="64" t="s">
        <v>452</v>
      </c>
      <c r="D113" s="64" t="s">
        <v>452</v>
      </c>
      <c r="E113" s="64" t="s">
        <v>452</v>
      </c>
      <c r="F113" s="165" t="s">
        <v>452</v>
      </c>
      <c r="G113" s="64" t="s">
        <v>452</v>
      </c>
      <c r="H113" s="159" t="s">
        <v>452</v>
      </c>
      <c r="I113" s="64" t="s">
        <v>452</v>
      </c>
      <c r="J113" s="64" t="s">
        <v>452</v>
      </c>
      <c r="K113" s="64" t="s">
        <v>452</v>
      </c>
      <c r="L113" s="614" t="s">
        <v>452</v>
      </c>
      <c r="M113" s="615" t="s">
        <v>452</v>
      </c>
      <c r="N113" s="616" t="s">
        <v>452</v>
      </c>
    </row>
    <row r="114" spans="1:14" ht="15" x14ac:dyDescent="0.2">
      <c r="A114" s="161" t="s">
        <v>305</v>
      </c>
      <c r="B114" s="163" t="s">
        <v>452</v>
      </c>
      <c r="C114" s="64" t="s">
        <v>452</v>
      </c>
      <c r="D114" s="64" t="s">
        <v>452</v>
      </c>
      <c r="E114" s="64" t="s">
        <v>452</v>
      </c>
      <c r="F114" s="165" t="s">
        <v>452</v>
      </c>
      <c r="G114" s="64" t="s">
        <v>452</v>
      </c>
      <c r="H114" s="159" t="s">
        <v>452</v>
      </c>
      <c r="I114" s="64" t="s">
        <v>452</v>
      </c>
      <c r="J114" s="64" t="s">
        <v>452</v>
      </c>
      <c r="K114" s="64" t="s">
        <v>452</v>
      </c>
      <c r="L114" s="614" t="s">
        <v>452</v>
      </c>
      <c r="M114" s="615" t="s">
        <v>452</v>
      </c>
      <c r="N114" s="616" t="s">
        <v>452</v>
      </c>
    </row>
    <row r="115" spans="1:14" ht="15" x14ac:dyDescent="0.2">
      <c r="A115" s="161" t="s">
        <v>382</v>
      </c>
      <c r="B115" s="163" t="s">
        <v>452</v>
      </c>
      <c r="C115" s="64" t="s">
        <v>452</v>
      </c>
      <c r="D115" s="64" t="s">
        <v>452</v>
      </c>
      <c r="E115" s="64" t="s">
        <v>452</v>
      </c>
      <c r="F115" s="165" t="s">
        <v>452</v>
      </c>
      <c r="G115" s="64" t="s">
        <v>452</v>
      </c>
      <c r="H115" s="159" t="s">
        <v>452</v>
      </c>
      <c r="I115" s="64" t="s">
        <v>452</v>
      </c>
      <c r="J115" s="64" t="s">
        <v>452</v>
      </c>
      <c r="K115" s="64" t="s">
        <v>452</v>
      </c>
      <c r="L115" s="614" t="s">
        <v>452</v>
      </c>
      <c r="M115" s="615" t="s">
        <v>452</v>
      </c>
      <c r="N115" s="616" t="s">
        <v>452</v>
      </c>
    </row>
    <row r="116" spans="1:14" ht="15" x14ac:dyDescent="0.2">
      <c r="A116" s="162" t="s">
        <v>485</v>
      </c>
      <c r="B116" s="164" t="s">
        <v>452</v>
      </c>
      <c r="C116" s="65" t="s">
        <v>452</v>
      </c>
      <c r="D116" s="65" t="s">
        <v>452</v>
      </c>
      <c r="E116" s="65" t="s">
        <v>452</v>
      </c>
      <c r="F116" s="166" t="s">
        <v>452</v>
      </c>
      <c r="G116" s="65" t="s">
        <v>452</v>
      </c>
      <c r="H116" s="160" t="s">
        <v>452</v>
      </c>
      <c r="I116" s="65" t="s">
        <v>452</v>
      </c>
      <c r="J116" s="65" t="s">
        <v>452</v>
      </c>
      <c r="K116" s="65" t="s">
        <v>452</v>
      </c>
      <c r="L116" s="617" t="s">
        <v>452</v>
      </c>
      <c r="M116" s="618" t="s">
        <v>452</v>
      </c>
      <c r="N116" s="619" t="s">
        <v>452</v>
      </c>
    </row>
    <row r="117" spans="1:14" ht="24.6" customHeight="1" x14ac:dyDescent="0.2">
      <c r="A117" s="279" t="s">
        <v>459</v>
      </c>
      <c r="B117" s="280">
        <v>933</v>
      </c>
      <c r="C117" s="281">
        <v>10951</v>
      </c>
      <c r="D117" s="281">
        <v>8363</v>
      </c>
      <c r="E117" s="281">
        <v>2588</v>
      </c>
      <c r="F117" s="282">
        <v>1746</v>
      </c>
      <c r="G117" s="283">
        <v>1010</v>
      </c>
      <c r="H117" s="284">
        <v>736</v>
      </c>
      <c r="I117" s="281">
        <v>533</v>
      </c>
      <c r="J117" s="281">
        <v>365</v>
      </c>
      <c r="K117" s="281">
        <v>168</v>
      </c>
      <c r="L117" s="285">
        <v>13230</v>
      </c>
      <c r="M117" s="281">
        <v>9738</v>
      </c>
      <c r="N117" s="286">
        <v>3492</v>
      </c>
    </row>
    <row r="118" spans="1:14" x14ac:dyDescent="0.2">
      <c r="I118" s="6"/>
      <c r="J118" s="60"/>
      <c r="M118" s="2"/>
      <c r="N118" s="60"/>
    </row>
    <row r="119" spans="1:14" x14ac:dyDescent="0.2">
      <c r="A119" s="6" t="s">
        <v>283</v>
      </c>
      <c r="G119" t="s">
        <v>284</v>
      </c>
      <c r="M119" s="2"/>
      <c r="N119" s="60"/>
    </row>
    <row r="120" spans="1:14" x14ac:dyDescent="0.2">
      <c r="A120" s="711" t="s">
        <v>456</v>
      </c>
    </row>
  </sheetData>
  <hyperlinks>
    <hyperlink ref="A120" r:id="rId1"/>
  </hyperlinks>
  <pageMargins left="0.94488188976377963" right="0.35433070866141736" top="0.78740157480314965" bottom="0.39370078740157483" header="0" footer="0"/>
  <pageSetup scale="41" orientation="portrait" r:id="rId2"/>
  <headerFooter alignWithMargins="0">
    <oddHeader>&amp;C&amp;G</oddHeader>
  </headerFooter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showGridLines="0" showZeros="0" topLeftCell="A49" zoomScaleNormal="100" workbookViewId="0">
      <selection activeCell="A60" sqref="A60:O73"/>
    </sheetView>
  </sheetViews>
  <sheetFormatPr baseColWidth="10" defaultColWidth="9.140625" defaultRowHeight="12.75" x14ac:dyDescent="0.2"/>
  <cols>
    <col min="1" max="1" width="11.42578125" customWidth="1"/>
    <col min="2" max="2" width="8.28515625" customWidth="1"/>
    <col min="3" max="3" width="8.7109375" customWidth="1"/>
    <col min="4" max="4" width="8.42578125" customWidth="1"/>
    <col min="5" max="5" width="8.7109375" customWidth="1"/>
    <col min="6" max="6" width="8.42578125" customWidth="1"/>
    <col min="7" max="7" width="7.85546875" customWidth="1"/>
    <col min="8" max="8" width="8.7109375" bestFit="1" customWidth="1"/>
    <col min="9" max="9" width="9" customWidth="1"/>
    <col min="10" max="11" width="8.5703125" customWidth="1"/>
    <col min="12" max="12" width="9.5703125" customWidth="1"/>
    <col min="13" max="13" width="8.28515625" customWidth="1"/>
    <col min="14" max="14" width="9.140625" customWidth="1"/>
    <col min="15" max="15" width="11" customWidth="1"/>
  </cols>
  <sheetData>
    <row r="1" spans="1:15" ht="15.75" x14ac:dyDescent="0.25">
      <c r="A1" s="54" t="s">
        <v>527</v>
      </c>
      <c r="O1" s="694" t="str">
        <f>'R2 2021'!O56</f>
        <v>2021-12</v>
      </c>
    </row>
    <row r="2" spans="1:15" ht="15" x14ac:dyDescent="0.2">
      <c r="A2" s="55" t="s">
        <v>528</v>
      </c>
    </row>
    <row r="3" spans="1:15" ht="15" x14ac:dyDescent="0.2">
      <c r="A3" s="635"/>
      <c r="B3" s="636" t="s">
        <v>496</v>
      </c>
      <c r="C3" s="637"/>
      <c r="D3" s="637"/>
      <c r="E3" s="637"/>
      <c r="F3" s="637"/>
      <c r="G3" s="638"/>
      <c r="H3" s="638"/>
      <c r="I3" s="639" t="s">
        <v>384</v>
      </c>
      <c r="J3" s="637"/>
      <c r="K3" s="637"/>
      <c r="L3" s="640"/>
      <c r="M3" s="640"/>
      <c r="N3" s="640"/>
      <c r="O3" s="641" t="str">
        <f>"01-"&amp;RIGHT(O1,2)</f>
        <v>01-12</v>
      </c>
    </row>
    <row r="4" spans="1:15" x14ac:dyDescent="0.2">
      <c r="A4" s="642"/>
      <c r="B4" s="643" t="s">
        <v>385</v>
      </c>
      <c r="C4" s="643" t="s">
        <v>386</v>
      </c>
      <c r="D4" s="643" t="s">
        <v>387</v>
      </c>
      <c r="E4" s="643" t="s">
        <v>388</v>
      </c>
      <c r="F4" s="643" t="s">
        <v>389</v>
      </c>
      <c r="G4" s="643" t="s">
        <v>390</v>
      </c>
      <c r="H4" s="643" t="s">
        <v>391</v>
      </c>
      <c r="I4" s="643" t="s">
        <v>392</v>
      </c>
      <c r="J4" s="643" t="s">
        <v>393</v>
      </c>
      <c r="K4" s="643" t="s">
        <v>394</v>
      </c>
      <c r="L4" s="644" t="s">
        <v>395</v>
      </c>
      <c r="M4" s="644" t="s">
        <v>396</v>
      </c>
      <c r="N4" s="645" t="s">
        <v>28</v>
      </c>
      <c r="O4" s="646" t="s">
        <v>397</v>
      </c>
    </row>
    <row r="5" spans="1:15" x14ac:dyDescent="0.2">
      <c r="A5" s="168">
        <v>2010</v>
      </c>
      <c r="B5" s="844">
        <v>3944</v>
      </c>
      <c r="C5" s="844">
        <v>4999</v>
      </c>
      <c r="D5" s="844">
        <v>3130</v>
      </c>
      <c r="E5" s="844">
        <v>2731</v>
      </c>
      <c r="F5" s="844">
        <v>1721</v>
      </c>
      <c r="G5" s="844">
        <v>2724</v>
      </c>
      <c r="H5" s="844">
        <v>3899</v>
      </c>
      <c r="I5" s="844">
        <v>2230</v>
      </c>
      <c r="J5" s="844">
        <v>1670</v>
      </c>
      <c r="K5" s="844">
        <v>2356</v>
      </c>
      <c r="L5" s="844">
        <v>1572</v>
      </c>
      <c r="M5" s="844">
        <v>4450</v>
      </c>
      <c r="N5" s="22">
        <v>35426</v>
      </c>
      <c r="O5" s="238"/>
    </row>
    <row r="6" spans="1:15" x14ac:dyDescent="0.2">
      <c r="A6" s="168">
        <v>2011</v>
      </c>
      <c r="B6" s="844">
        <v>1855</v>
      </c>
      <c r="C6" s="844">
        <v>1758</v>
      </c>
      <c r="D6" s="844">
        <v>1975</v>
      </c>
      <c r="E6" s="844">
        <v>1416</v>
      </c>
      <c r="F6" s="844">
        <v>1040</v>
      </c>
      <c r="G6" s="844">
        <v>1881</v>
      </c>
      <c r="H6" s="844">
        <v>1916</v>
      </c>
      <c r="I6" s="844">
        <v>1526</v>
      </c>
      <c r="J6" s="844">
        <v>1291</v>
      </c>
      <c r="K6" s="844">
        <v>1205</v>
      </c>
      <c r="L6" s="844">
        <v>2094</v>
      </c>
      <c r="M6" s="844">
        <v>4115</v>
      </c>
      <c r="N6" s="22">
        <v>22072</v>
      </c>
      <c r="O6" s="239">
        <v>-37.695477897589335</v>
      </c>
    </row>
    <row r="7" spans="1:15" x14ac:dyDescent="0.2">
      <c r="A7" s="168">
        <v>2012</v>
      </c>
      <c r="B7" s="844">
        <v>3215</v>
      </c>
      <c r="C7" s="844">
        <v>2998</v>
      </c>
      <c r="D7" s="844">
        <v>3598</v>
      </c>
      <c r="E7" s="844">
        <v>2649</v>
      </c>
      <c r="F7" s="844">
        <v>3128</v>
      </c>
      <c r="G7" s="844">
        <v>3654</v>
      </c>
      <c r="H7" s="844">
        <v>3722</v>
      </c>
      <c r="I7" s="844">
        <v>1778</v>
      </c>
      <c r="J7" s="844">
        <v>2937</v>
      </c>
      <c r="K7" s="844">
        <v>4471</v>
      </c>
      <c r="L7" s="844">
        <v>2019</v>
      </c>
      <c r="M7" s="844">
        <v>3260</v>
      </c>
      <c r="N7" s="22">
        <v>37429</v>
      </c>
      <c r="O7" s="239">
        <v>69.576839434577749</v>
      </c>
    </row>
    <row r="8" spans="1:15" x14ac:dyDescent="0.2">
      <c r="A8" s="168">
        <v>2013</v>
      </c>
      <c r="B8" s="844">
        <v>4198</v>
      </c>
      <c r="C8" s="844">
        <v>3938</v>
      </c>
      <c r="D8" s="844">
        <v>2826</v>
      </c>
      <c r="E8" s="844">
        <v>2844</v>
      </c>
      <c r="F8" s="844">
        <v>2305</v>
      </c>
      <c r="G8" s="844">
        <v>2503</v>
      </c>
      <c r="H8" s="844">
        <v>6018</v>
      </c>
      <c r="I8" s="844">
        <v>634</v>
      </c>
      <c r="J8" s="844">
        <v>826</v>
      </c>
      <c r="K8" s="844">
        <v>1573</v>
      </c>
      <c r="L8" s="844">
        <v>1813</v>
      </c>
      <c r="M8" s="844">
        <v>2312</v>
      </c>
      <c r="N8" s="22">
        <v>31790</v>
      </c>
      <c r="O8" s="239">
        <v>-15.065858024526435</v>
      </c>
    </row>
    <row r="9" spans="1:15" x14ac:dyDescent="0.2">
      <c r="A9" s="168">
        <v>2014</v>
      </c>
      <c r="B9" s="844">
        <v>3227</v>
      </c>
      <c r="C9" s="844">
        <v>1452</v>
      </c>
      <c r="D9" s="844">
        <v>2700</v>
      </c>
      <c r="E9" s="844">
        <v>1219</v>
      </c>
      <c r="F9" s="844">
        <v>833</v>
      </c>
      <c r="G9" s="844">
        <v>1631</v>
      </c>
      <c r="H9" s="844">
        <v>1185</v>
      </c>
      <c r="I9" s="844">
        <v>390</v>
      </c>
      <c r="J9" s="844">
        <v>370</v>
      </c>
      <c r="K9" s="844">
        <v>1474</v>
      </c>
      <c r="L9" s="844">
        <v>641</v>
      </c>
      <c r="M9" s="844">
        <v>1625</v>
      </c>
      <c r="N9" s="22">
        <v>16747</v>
      </c>
      <c r="O9" s="239">
        <v>-47.319911921988044</v>
      </c>
    </row>
    <row r="10" spans="1:15" x14ac:dyDescent="0.2">
      <c r="A10" s="168">
        <v>2015</v>
      </c>
      <c r="B10" s="844">
        <v>1712</v>
      </c>
      <c r="C10" s="844">
        <v>803</v>
      </c>
      <c r="D10" s="844">
        <v>1063</v>
      </c>
      <c r="E10" s="844">
        <v>628</v>
      </c>
      <c r="F10" s="844">
        <v>303</v>
      </c>
      <c r="G10" s="844">
        <v>752</v>
      </c>
      <c r="H10" s="844">
        <v>431</v>
      </c>
      <c r="I10" s="844">
        <v>163</v>
      </c>
      <c r="J10" s="844">
        <v>241</v>
      </c>
      <c r="K10" s="844">
        <v>616</v>
      </c>
      <c r="L10" s="844">
        <v>346</v>
      </c>
      <c r="M10" s="844">
        <v>1050</v>
      </c>
      <c r="N10" s="22">
        <v>8108</v>
      </c>
      <c r="O10" s="239">
        <v>-51.58535857168448</v>
      </c>
    </row>
    <row r="11" spans="1:15" x14ac:dyDescent="0.2">
      <c r="A11" s="168">
        <v>2016</v>
      </c>
      <c r="B11" s="844">
        <v>492</v>
      </c>
      <c r="C11" s="844">
        <v>840</v>
      </c>
      <c r="D11" s="844">
        <v>820</v>
      </c>
      <c r="E11" s="844">
        <v>469</v>
      </c>
      <c r="F11" s="844">
        <v>396</v>
      </c>
      <c r="G11" s="844">
        <v>790</v>
      </c>
      <c r="H11" s="844">
        <v>478</v>
      </c>
      <c r="I11" s="844">
        <v>63</v>
      </c>
      <c r="J11" s="844">
        <v>447</v>
      </c>
      <c r="K11" s="844">
        <v>219</v>
      </c>
      <c r="L11" s="844">
        <v>545</v>
      </c>
      <c r="M11" s="844">
        <v>724</v>
      </c>
      <c r="N11" s="22">
        <v>6283</v>
      </c>
      <c r="O11" s="239">
        <v>-22.50863344844598</v>
      </c>
    </row>
    <row r="12" spans="1:15" x14ac:dyDescent="0.2">
      <c r="A12" s="168">
        <v>2017</v>
      </c>
      <c r="B12" s="844">
        <v>301</v>
      </c>
      <c r="C12" s="844">
        <v>751</v>
      </c>
      <c r="D12" s="844">
        <v>378</v>
      </c>
      <c r="E12" s="844">
        <v>215</v>
      </c>
      <c r="F12" s="844">
        <v>215</v>
      </c>
      <c r="G12" s="844">
        <v>220</v>
      </c>
      <c r="H12" s="844">
        <v>238</v>
      </c>
      <c r="I12" s="844">
        <v>314</v>
      </c>
      <c r="J12" s="844">
        <v>258</v>
      </c>
      <c r="K12" s="844">
        <v>469</v>
      </c>
      <c r="L12" s="844">
        <v>209</v>
      </c>
      <c r="M12" s="844">
        <v>774</v>
      </c>
      <c r="N12" s="22">
        <v>4342</v>
      </c>
      <c r="O12" s="239">
        <v>-30.892885564220919</v>
      </c>
    </row>
    <row r="13" spans="1:15" x14ac:dyDescent="0.2">
      <c r="A13" s="168">
        <v>2018</v>
      </c>
      <c r="B13" s="844">
        <v>275</v>
      </c>
      <c r="C13" s="844">
        <v>352</v>
      </c>
      <c r="D13" s="844">
        <v>260</v>
      </c>
      <c r="E13" s="844">
        <v>68</v>
      </c>
      <c r="F13" s="844">
        <v>157</v>
      </c>
      <c r="G13" s="844">
        <v>119</v>
      </c>
      <c r="H13" s="844">
        <v>29</v>
      </c>
      <c r="I13" s="844">
        <v>87</v>
      </c>
      <c r="J13" s="844">
        <v>16</v>
      </c>
      <c r="K13" s="844">
        <v>100</v>
      </c>
      <c r="L13" s="844">
        <v>1099</v>
      </c>
      <c r="M13" s="844">
        <v>625</v>
      </c>
      <c r="N13" s="22">
        <v>3187</v>
      </c>
      <c r="O13" s="239">
        <v>-26.600644864117918</v>
      </c>
    </row>
    <row r="14" spans="1:15" x14ac:dyDescent="0.2">
      <c r="A14" s="168">
        <v>2019</v>
      </c>
      <c r="B14" s="844">
        <v>178</v>
      </c>
      <c r="C14" s="844">
        <v>189</v>
      </c>
      <c r="D14" s="844">
        <v>124</v>
      </c>
      <c r="E14" s="844">
        <v>339</v>
      </c>
      <c r="F14" s="844">
        <v>249</v>
      </c>
      <c r="G14" s="844">
        <v>107</v>
      </c>
      <c r="H14" s="844">
        <v>127</v>
      </c>
      <c r="I14" s="844">
        <v>81</v>
      </c>
      <c r="J14" s="844">
        <v>64</v>
      </c>
      <c r="K14" s="844">
        <v>421</v>
      </c>
      <c r="L14" s="844">
        <v>317</v>
      </c>
      <c r="M14" s="844">
        <v>253</v>
      </c>
      <c r="N14" s="22">
        <v>2449</v>
      </c>
      <c r="O14" s="239">
        <v>-23.156573580169436</v>
      </c>
    </row>
    <row r="15" spans="1:15" x14ac:dyDescent="0.2">
      <c r="A15" s="168">
        <v>2020</v>
      </c>
      <c r="B15" s="844">
        <v>258</v>
      </c>
      <c r="C15" s="844">
        <v>202</v>
      </c>
      <c r="D15" s="844">
        <v>61901</v>
      </c>
      <c r="E15" s="844">
        <v>71489</v>
      </c>
      <c r="F15" s="844">
        <v>20475</v>
      </c>
      <c r="G15" s="844">
        <v>8105</v>
      </c>
      <c r="H15" s="844">
        <v>4613</v>
      </c>
      <c r="I15" s="844">
        <v>1032</v>
      </c>
      <c r="J15" s="844">
        <v>3529</v>
      </c>
      <c r="K15" s="844">
        <v>3852</v>
      </c>
      <c r="L15" s="844">
        <v>29522</v>
      </c>
      <c r="M15" s="844">
        <v>5041</v>
      </c>
      <c r="N15" s="22">
        <v>210019</v>
      </c>
      <c r="O15" s="239">
        <v>8475.704369130257</v>
      </c>
    </row>
    <row r="16" spans="1:15" ht="15.75" x14ac:dyDescent="0.25">
      <c r="A16" s="848" t="s">
        <v>540</v>
      </c>
      <c r="B16" s="783">
        <v>2429</v>
      </c>
      <c r="C16" s="783">
        <v>3631</v>
      </c>
      <c r="D16" s="783">
        <v>3065</v>
      </c>
      <c r="E16" s="783">
        <v>1952</v>
      </c>
      <c r="F16" s="783">
        <v>960</v>
      </c>
      <c r="G16" s="783">
        <v>1913</v>
      </c>
      <c r="H16" s="783">
        <v>7620</v>
      </c>
      <c r="I16" s="783">
        <v>1147</v>
      </c>
      <c r="J16" s="783">
        <v>3519</v>
      </c>
      <c r="K16" s="783">
        <v>3277</v>
      </c>
      <c r="L16" s="783">
        <v>2112</v>
      </c>
      <c r="M16" s="783">
        <v>1098</v>
      </c>
      <c r="N16" s="783">
        <v>32723</v>
      </c>
      <c r="O16" s="845">
        <v>-84.419028754541259</v>
      </c>
    </row>
    <row r="17" spans="1:15" x14ac:dyDescent="0.2">
      <c r="A17" s="169" t="s">
        <v>398</v>
      </c>
      <c r="B17" s="67">
        <v>-51.815116048403098</v>
      </c>
      <c r="C17" s="67">
        <v>49.485384932070822</v>
      </c>
      <c r="D17" s="67">
        <v>-15.587992288625719</v>
      </c>
      <c r="E17" s="67">
        <v>-36.313213703099514</v>
      </c>
      <c r="F17" s="67">
        <v>-50.819672131147541</v>
      </c>
      <c r="G17" s="67">
        <v>99.270833333333329</v>
      </c>
      <c r="H17" s="67">
        <v>298.32723470987975</v>
      </c>
      <c r="I17" s="67">
        <v>-84.947506561679788</v>
      </c>
      <c r="J17" s="67">
        <v>206.80034873583261</v>
      </c>
      <c r="K17" s="67">
        <v>-6.8769536800227353</v>
      </c>
      <c r="L17" s="67">
        <v>-35.550808666463226</v>
      </c>
      <c r="M17" s="67">
        <v>-48.011363636363633</v>
      </c>
      <c r="N17" s="67"/>
      <c r="O17" s="240"/>
    </row>
    <row r="18" spans="1:15" x14ac:dyDescent="0.2">
      <c r="A18" s="170" t="s">
        <v>399</v>
      </c>
      <c r="B18" s="171">
        <v>841.47286821705427</v>
      </c>
      <c r="C18" s="171">
        <v>1697.5247524752476</v>
      </c>
      <c r="D18" s="171">
        <v>-95.048545257750277</v>
      </c>
      <c r="E18" s="171">
        <v>-97.269509994544606</v>
      </c>
      <c r="F18" s="171">
        <v>-95.3113553113553</v>
      </c>
      <c r="G18" s="171">
        <v>-76.397285626156702</v>
      </c>
      <c r="H18" s="171">
        <v>65.185345761977032</v>
      </c>
      <c r="I18" s="171">
        <v>11.143410852713176</v>
      </c>
      <c r="J18" s="171">
        <v>-0.28336639274582076</v>
      </c>
      <c r="K18" s="171">
        <v>-14.927310488058154</v>
      </c>
      <c r="L18" s="171">
        <v>-92.846013142741015</v>
      </c>
      <c r="M18" s="171">
        <v>-78.218607419162865</v>
      </c>
      <c r="N18" s="171"/>
      <c r="O18" s="241"/>
    </row>
    <row r="22" spans="1:15" ht="15" x14ac:dyDescent="0.2">
      <c r="A22" s="635"/>
      <c r="B22" s="636" t="s">
        <v>400</v>
      </c>
      <c r="C22" s="637"/>
      <c r="D22" s="637"/>
      <c r="E22" s="637"/>
      <c r="F22" s="637"/>
      <c r="G22" s="638"/>
      <c r="H22" s="638"/>
      <c r="I22" s="639" t="s">
        <v>401</v>
      </c>
      <c r="J22" s="637"/>
      <c r="K22" s="637"/>
      <c r="L22" s="640"/>
      <c r="M22" s="640"/>
      <c r="N22" s="640"/>
      <c r="O22" s="641" t="str">
        <f>O3</f>
        <v>01-12</v>
      </c>
    </row>
    <row r="23" spans="1:15" x14ac:dyDescent="0.2">
      <c r="A23" s="642"/>
      <c r="B23" s="643" t="s">
        <v>385</v>
      </c>
      <c r="C23" s="643" t="s">
        <v>386</v>
      </c>
      <c r="D23" s="643" t="s">
        <v>387</v>
      </c>
      <c r="E23" s="643" t="s">
        <v>388</v>
      </c>
      <c r="F23" s="643" t="s">
        <v>389</v>
      </c>
      <c r="G23" s="643" t="s">
        <v>390</v>
      </c>
      <c r="H23" s="643" t="s">
        <v>391</v>
      </c>
      <c r="I23" s="643" t="s">
        <v>392</v>
      </c>
      <c r="J23" s="643" t="s">
        <v>393</v>
      </c>
      <c r="K23" s="643" t="s">
        <v>394</v>
      </c>
      <c r="L23" s="644" t="s">
        <v>395</v>
      </c>
      <c r="M23" s="644" t="s">
        <v>396</v>
      </c>
      <c r="N23" s="645" t="s">
        <v>28</v>
      </c>
      <c r="O23" s="646" t="s">
        <v>397</v>
      </c>
    </row>
    <row r="24" spans="1:15" x14ac:dyDescent="0.2">
      <c r="A24" s="765">
        <v>2010</v>
      </c>
      <c r="B24" s="768">
        <v>3667</v>
      </c>
      <c r="C24" s="768">
        <v>4674</v>
      </c>
      <c r="D24" s="768">
        <v>3093</v>
      </c>
      <c r="E24" s="768">
        <v>2606</v>
      </c>
      <c r="F24" s="768">
        <v>1585</v>
      </c>
      <c r="G24" s="768">
        <v>2653</v>
      </c>
      <c r="H24" s="768">
        <v>3828</v>
      </c>
      <c r="I24" s="768">
        <v>1918</v>
      </c>
      <c r="J24" s="768">
        <v>1482</v>
      </c>
      <c r="K24" s="768">
        <v>1701</v>
      </c>
      <c r="L24" s="768">
        <v>1129</v>
      </c>
      <c r="M24" s="768">
        <v>4013</v>
      </c>
      <c r="N24" s="22">
        <v>32349</v>
      </c>
      <c r="O24" s="242"/>
    </row>
    <row r="25" spans="1:15" x14ac:dyDescent="0.2">
      <c r="A25" s="766">
        <v>2011</v>
      </c>
      <c r="B25" s="768">
        <v>1671</v>
      </c>
      <c r="C25" s="768">
        <v>1588</v>
      </c>
      <c r="D25" s="768">
        <v>1679</v>
      </c>
      <c r="E25" s="768">
        <v>1151</v>
      </c>
      <c r="F25" s="768">
        <v>830</v>
      </c>
      <c r="G25" s="768">
        <v>1622</v>
      </c>
      <c r="H25" s="768">
        <v>1269</v>
      </c>
      <c r="I25" s="768">
        <v>1344</v>
      </c>
      <c r="J25" s="768">
        <v>1168</v>
      </c>
      <c r="K25" s="768">
        <v>922</v>
      </c>
      <c r="L25" s="768">
        <v>1445</v>
      </c>
      <c r="M25" s="768">
        <v>3302</v>
      </c>
      <c r="N25" s="22">
        <v>17991</v>
      </c>
      <c r="O25" s="239">
        <v>-44.384679588240751</v>
      </c>
    </row>
    <row r="26" spans="1:15" x14ac:dyDescent="0.2">
      <c r="A26" s="766">
        <v>2012</v>
      </c>
      <c r="B26" s="768">
        <v>2614</v>
      </c>
      <c r="C26" s="768">
        <v>2328</v>
      </c>
      <c r="D26" s="768">
        <v>2779</v>
      </c>
      <c r="E26" s="768">
        <v>1967</v>
      </c>
      <c r="F26" s="768">
        <v>2319</v>
      </c>
      <c r="G26" s="768">
        <v>2249</v>
      </c>
      <c r="H26" s="768">
        <v>3154</v>
      </c>
      <c r="I26" s="768">
        <v>1381</v>
      </c>
      <c r="J26" s="768">
        <v>2520</v>
      </c>
      <c r="K26" s="768">
        <v>3548</v>
      </c>
      <c r="L26" s="768">
        <v>1434</v>
      </c>
      <c r="M26" s="768">
        <v>2334</v>
      </c>
      <c r="N26" s="22">
        <v>28627</v>
      </c>
      <c r="O26" s="239">
        <v>59.118448112945352</v>
      </c>
    </row>
    <row r="27" spans="1:15" x14ac:dyDescent="0.2">
      <c r="A27" s="767">
        <v>2013</v>
      </c>
      <c r="B27" s="768">
        <v>2897</v>
      </c>
      <c r="C27" s="768">
        <v>3120</v>
      </c>
      <c r="D27" s="768">
        <v>2152</v>
      </c>
      <c r="E27" s="768">
        <v>2124</v>
      </c>
      <c r="F27" s="768">
        <v>1572</v>
      </c>
      <c r="G27" s="768">
        <v>2023</v>
      </c>
      <c r="H27" s="768">
        <v>5361</v>
      </c>
      <c r="I27" s="768">
        <v>329</v>
      </c>
      <c r="J27" s="768">
        <v>574</v>
      </c>
      <c r="K27" s="768">
        <v>1078</v>
      </c>
      <c r="L27" s="768">
        <v>1257</v>
      </c>
      <c r="M27" s="768">
        <v>1617</v>
      </c>
      <c r="N27" s="22">
        <v>24104</v>
      </c>
      <c r="O27" s="239">
        <v>-15.799769448422818</v>
      </c>
    </row>
    <row r="28" spans="1:15" x14ac:dyDescent="0.2">
      <c r="A28" s="766">
        <v>2014</v>
      </c>
      <c r="B28" s="768">
        <v>2473</v>
      </c>
      <c r="C28" s="768">
        <v>954</v>
      </c>
      <c r="D28" s="768">
        <v>1986</v>
      </c>
      <c r="E28" s="768">
        <v>860</v>
      </c>
      <c r="F28" s="768">
        <v>487</v>
      </c>
      <c r="G28" s="768">
        <v>1242</v>
      </c>
      <c r="H28" s="768">
        <v>816</v>
      </c>
      <c r="I28" s="768">
        <v>123</v>
      </c>
      <c r="J28" s="768">
        <v>209</v>
      </c>
      <c r="K28" s="768">
        <v>1234</v>
      </c>
      <c r="L28" s="768">
        <v>422</v>
      </c>
      <c r="M28" s="768">
        <v>1285</v>
      </c>
      <c r="N28" s="22">
        <v>12091</v>
      </c>
      <c r="O28" s="239">
        <v>-49.838201128443416</v>
      </c>
    </row>
    <row r="29" spans="1:15" x14ac:dyDescent="0.2">
      <c r="A29" s="766">
        <v>2015</v>
      </c>
      <c r="B29" s="768">
        <v>1149</v>
      </c>
      <c r="C29" s="768">
        <v>646</v>
      </c>
      <c r="D29" s="768">
        <v>883</v>
      </c>
      <c r="E29" s="768">
        <v>426</v>
      </c>
      <c r="F29" s="768">
        <v>103</v>
      </c>
      <c r="G29" s="768">
        <v>600</v>
      </c>
      <c r="H29" s="768">
        <v>249</v>
      </c>
      <c r="I29" s="768">
        <v>101</v>
      </c>
      <c r="J29" s="768">
        <v>143</v>
      </c>
      <c r="K29" s="768">
        <v>415</v>
      </c>
      <c r="L29" s="768">
        <v>243</v>
      </c>
      <c r="M29" s="768">
        <v>760</v>
      </c>
      <c r="N29" s="22">
        <v>5718</v>
      </c>
      <c r="O29" s="239">
        <v>-52.708626250930443</v>
      </c>
    </row>
    <row r="30" spans="1:15" x14ac:dyDescent="0.2">
      <c r="A30" s="766">
        <v>2016</v>
      </c>
      <c r="B30" s="768">
        <v>293</v>
      </c>
      <c r="C30" s="768">
        <v>664</v>
      </c>
      <c r="D30" s="768">
        <v>621</v>
      </c>
      <c r="E30" s="768">
        <v>364</v>
      </c>
      <c r="F30" s="768">
        <v>306</v>
      </c>
      <c r="G30" s="768">
        <v>559</v>
      </c>
      <c r="H30" s="768">
        <v>386</v>
      </c>
      <c r="I30" s="768">
        <v>50</v>
      </c>
      <c r="J30" s="768">
        <v>122</v>
      </c>
      <c r="K30" s="768">
        <v>85</v>
      </c>
      <c r="L30" s="768">
        <v>412</v>
      </c>
      <c r="M30" s="768">
        <v>611</v>
      </c>
      <c r="N30" s="22">
        <v>4473</v>
      </c>
      <c r="O30" s="239">
        <v>-21.773347324239246</v>
      </c>
    </row>
    <row r="31" spans="1:15" x14ac:dyDescent="0.2">
      <c r="A31" s="766">
        <v>2017</v>
      </c>
      <c r="B31" s="768">
        <v>217</v>
      </c>
      <c r="C31" s="768">
        <v>595</v>
      </c>
      <c r="D31" s="768">
        <v>132</v>
      </c>
      <c r="E31" s="768">
        <v>153</v>
      </c>
      <c r="F31" s="768">
        <v>122</v>
      </c>
      <c r="G31" s="768">
        <v>192</v>
      </c>
      <c r="H31" s="768">
        <v>120</v>
      </c>
      <c r="I31" s="768">
        <v>224</v>
      </c>
      <c r="J31" s="768">
        <v>216</v>
      </c>
      <c r="K31" s="768">
        <v>273</v>
      </c>
      <c r="L31" s="768">
        <v>97</v>
      </c>
      <c r="M31" s="768">
        <v>523</v>
      </c>
      <c r="N31" s="22">
        <v>2864</v>
      </c>
      <c r="O31" s="239">
        <v>-35.971383858707803</v>
      </c>
    </row>
    <row r="32" spans="1:15" x14ac:dyDescent="0.2">
      <c r="A32" s="766">
        <v>2018</v>
      </c>
      <c r="B32" s="768">
        <v>94</v>
      </c>
      <c r="C32" s="768">
        <v>262</v>
      </c>
      <c r="D32" s="768">
        <v>168</v>
      </c>
      <c r="E32" s="768">
        <v>20</v>
      </c>
      <c r="F32" s="768">
        <v>104</v>
      </c>
      <c r="G32" s="768">
        <v>33</v>
      </c>
      <c r="H32" s="768">
        <v>24</v>
      </c>
      <c r="I32" s="768">
        <v>3</v>
      </c>
      <c r="J32" s="768">
        <v>3</v>
      </c>
      <c r="K32" s="768">
        <v>27</v>
      </c>
      <c r="L32" s="768">
        <v>1041</v>
      </c>
      <c r="M32" s="768">
        <v>520</v>
      </c>
      <c r="N32" s="22">
        <v>2299</v>
      </c>
      <c r="O32" s="239">
        <v>-19.727653631284912</v>
      </c>
    </row>
    <row r="33" spans="1:15" x14ac:dyDescent="0.2">
      <c r="A33" s="766">
        <v>2019</v>
      </c>
      <c r="B33" s="768">
        <v>103</v>
      </c>
      <c r="C33" s="768">
        <v>129</v>
      </c>
      <c r="D33" s="768">
        <v>99</v>
      </c>
      <c r="E33" s="768">
        <v>310</v>
      </c>
      <c r="F33" s="768">
        <v>224</v>
      </c>
      <c r="G33" s="768">
        <v>33</v>
      </c>
      <c r="H33" s="768">
        <v>80</v>
      </c>
      <c r="I33" s="768">
        <v>46</v>
      </c>
      <c r="J33" s="768">
        <v>47</v>
      </c>
      <c r="K33" s="768">
        <v>381</v>
      </c>
      <c r="L33" s="768">
        <v>246</v>
      </c>
      <c r="M33" s="768">
        <v>235</v>
      </c>
      <c r="N33" s="22">
        <v>1933</v>
      </c>
      <c r="O33" s="239">
        <v>-15.919965202261855</v>
      </c>
    </row>
    <row r="34" spans="1:15" x14ac:dyDescent="0.2">
      <c r="A34" s="766">
        <v>2020</v>
      </c>
      <c r="B34" s="768">
        <v>131</v>
      </c>
      <c r="C34" s="768">
        <v>154</v>
      </c>
      <c r="D34" s="768">
        <v>59689</v>
      </c>
      <c r="E34" s="768">
        <v>61388</v>
      </c>
      <c r="F34" s="768">
        <v>15211</v>
      </c>
      <c r="G34" s="768">
        <v>6224</v>
      </c>
      <c r="H34" s="768">
        <v>2922</v>
      </c>
      <c r="I34" s="768">
        <v>769</v>
      </c>
      <c r="J34" s="768">
        <v>3012</v>
      </c>
      <c r="K34" s="768">
        <v>3069</v>
      </c>
      <c r="L34" s="768">
        <v>26075</v>
      </c>
      <c r="M34" s="768">
        <v>3819</v>
      </c>
      <c r="N34" s="22">
        <v>182463</v>
      </c>
      <c r="O34" s="239">
        <v>9339.3688566994315</v>
      </c>
    </row>
    <row r="35" spans="1:15" ht="15.75" x14ac:dyDescent="0.25">
      <c r="A35" s="847" t="s">
        <v>540</v>
      </c>
      <c r="B35" s="782">
        <v>1875</v>
      </c>
      <c r="C35" s="782">
        <v>2919</v>
      </c>
      <c r="D35" s="782">
        <v>1899</v>
      </c>
      <c r="E35" s="782">
        <v>1701</v>
      </c>
      <c r="F35" s="782">
        <v>755</v>
      </c>
      <c r="G35" s="782">
        <v>1724</v>
      </c>
      <c r="H35" s="782">
        <v>7465</v>
      </c>
      <c r="I35" s="782">
        <v>1028</v>
      </c>
      <c r="J35" s="782">
        <v>3445</v>
      </c>
      <c r="K35" s="782">
        <v>2828</v>
      </c>
      <c r="L35" s="782">
        <v>1863</v>
      </c>
      <c r="M35" s="782">
        <v>975</v>
      </c>
      <c r="N35" s="782">
        <v>28477</v>
      </c>
      <c r="O35" s="846">
        <v>-84.393000224703087</v>
      </c>
    </row>
    <row r="36" spans="1:15" x14ac:dyDescent="0.2">
      <c r="A36" s="169" t="s">
        <v>398</v>
      </c>
      <c r="B36" s="67">
        <v>-50.903377847604084</v>
      </c>
      <c r="C36" s="67">
        <v>55.679999999999993</v>
      </c>
      <c r="D36" s="67">
        <v>-34.943473792394656</v>
      </c>
      <c r="E36" s="67">
        <v>-10.426540284360186</v>
      </c>
      <c r="F36" s="67">
        <v>-55.61434450323339</v>
      </c>
      <c r="G36" s="67">
        <v>128.34437086092714</v>
      </c>
      <c r="H36" s="67">
        <v>333.0046403712297</v>
      </c>
      <c r="I36" s="67">
        <v>-86.229068988613534</v>
      </c>
      <c r="J36" s="67">
        <v>235.11673151750975</v>
      </c>
      <c r="K36" s="67">
        <v>-17.910014513788099</v>
      </c>
      <c r="L36" s="67">
        <v>-34.123055162659121</v>
      </c>
      <c r="M36" s="67">
        <v>-47.665056360708533</v>
      </c>
      <c r="N36" s="67"/>
      <c r="O36" s="240"/>
    </row>
    <row r="37" spans="1:15" x14ac:dyDescent="0.2">
      <c r="A37" s="170" t="s">
        <v>399</v>
      </c>
      <c r="B37" s="171">
        <v>1331.2977099236641</v>
      </c>
      <c r="C37" s="171">
        <v>1795.4545454545453</v>
      </c>
      <c r="D37" s="171">
        <v>-96.818509273065388</v>
      </c>
      <c r="E37" s="171">
        <v>-97.229100149866426</v>
      </c>
      <c r="F37" s="171">
        <v>-95.036486753007694</v>
      </c>
      <c r="G37" s="171">
        <v>-72.300771208226223</v>
      </c>
      <c r="H37" s="171">
        <v>155.47570157426424</v>
      </c>
      <c r="I37" s="171">
        <v>33.680104031209353</v>
      </c>
      <c r="J37" s="171">
        <v>14.375830013280222</v>
      </c>
      <c r="K37" s="171">
        <v>-7.8527207559465628</v>
      </c>
      <c r="L37" s="171">
        <v>-92.855225311601146</v>
      </c>
      <c r="M37" s="171">
        <v>-74.469756480754128</v>
      </c>
      <c r="N37" s="171"/>
      <c r="O37" s="241"/>
    </row>
    <row r="40" spans="1:15" ht="15" x14ac:dyDescent="0.2">
      <c r="A40" s="635"/>
      <c r="B40" s="636" t="s">
        <v>455</v>
      </c>
      <c r="C40" s="637"/>
      <c r="D40" s="637"/>
      <c r="E40" s="637"/>
      <c r="F40" s="637"/>
      <c r="G40" s="638"/>
      <c r="H40" s="638"/>
      <c r="I40" s="639" t="s">
        <v>402</v>
      </c>
      <c r="J40" s="637"/>
      <c r="K40" s="637"/>
      <c r="L40" s="640"/>
      <c r="M40" s="640"/>
      <c r="N40" s="640"/>
      <c r="O40" s="641" t="str">
        <f>O3</f>
        <v>01-12</v>
      </c>
    </row>
    <row r="41" spans="1:15" x14ac:dyDescent="0.2">
      <c r="A41" s="642"/>
      <c r="B41" s="643" t="s">
        <v>385</v>
      </c>
      <c r="C41" s="643" t="s">
        <v>386</v>
      </c>
      <c r="D41" s="643" t="s">
        <v>387</v>
      </c>
      <c r="E41" s="643" t="s">
        <v>388</v>
      </c>
      <c r="F41" s="643" t="s">
        <v>389</v>
      </c>
      <c r="G41" s="643" t="s">
        <v>390</v>
      </c>
      <c r="H41" s="643" t="s">
        <v>391</v>
      </c>
      <c r="I41" s="643" t="s">
        <v>392</v>
      </c>
      <c r="J41" s="643" t="s">
        <v>393</v>
      </c>
      <c r="K41" s="643" t="s">
        <v>394</v>
      </c>
      <c r="L41" s="644" t="s">
        <v>395</v>
      </c>
      <c r="M41" s="644" t="s">
        <v>396</v>
      </c>
      <c r="N41" s="645" t="s">
        <v>28</v>
      </c>
      <c r="O41" s="646" t="s">
        <v>397</v>
      </c>
    </row>
    <row r="42" spans="1:15" x14ac:dyDescent="0.2">
      <c r="A42" s="766">
        <v>2010</v>
      </c>
      <c r="B42" s="768">
        <v>68</v>
      </c>
      <c r="C42" s="768">
        <v>57</v>
      </c>
      <c r="D42" s="768">
        <v>24</v>
      </c>
      <c r="E42" s="768">
        <v>30</v>
      </c>
      <c r="F42" s="768">
        <v>30</v>
      </c>
      <c r="G42" s="768">
        <v>28</v>
      </c>
      <c r="H42" s="768">
        <v>12</v>
      </c>
      <c r="I42" s="768">
        <v>169</v>
      </c>
      <c r="J42" s="768">
        <v>19</v>
      </c>
      <c r="K42" s="768">
        <v>279</v>
      </c>
      <c r="L42" s="768">
        <v>64</v>
      </c>
      <c r="M42" s="768">
        <v>271</v>
      </c>
      <c r="N42" s="22">
        <v>1051</v>
      </c>
      <c r="O42" s="238"/>
    </row>
    <row r="43" spans="1:15" x14ac:dyDescent="0.2">
      <c r="A43" s="766">
        <v>2011</v>
      </c>
      <c r="B43" s="768">
        <v>88</v>
      </c>
      <c r="C43" s="768">
        <v>117</v>
      </c>
      <c r="D43" s="768">
        <v>160</v>
      </c>
      <c r="E43" s="768">
        <v>110</v>
      </c>
      <c r="F43" s="768">
        <v>113</v>
      </c>
      <c r="G43" s="768">
        <v>194</v>
      </c>
      <c r="H43" s="768">
        <v>344</v>
      </c>
      <c r="I43" s="768">
        <v>81</v>
      </c>
      <c r="J43" s="768">
        <v>48</v>
      </c>
      <c r="K43" s="768">
        <v>76</v>
      </c>
      <c r="L43" s="768">
        <v>301</v>
      </c>
      <c r="M43" s="768">
        <v>571</v>
      </c>
      <c r="N43" s="22">
        <v>2203</v>
      </c>
      <c r="O43" s="239">
        <v>109.60989533777354</v>
      </c>
    </row>
    <row r="44" spans="1:15" x14ac:dyDescent="0.2">
      <c r="A44" s="766">
        <v>2012</v>
      </c>
      <c r="B44" s="768">
        <v>219</v>
      </c>
      <c r="C44" s="768">
        <v>303</v>
      </c>
      <c r="D44" s="768">
        <v>635</v>
      </c>
      <c r="E44" s="768">
        <v>461</v>
      </c>
      <c r="F44" s="768">
        <v>524</v>
      </c>
      <c r="G44" s="768">
        <v>731</v>
      </c>
      <c r="H44" s="768">
        <v>333</v>
      </c>
      <c r="I44" s="768">
        <v>268</v>
      </c>
      <c r="J44" s="768">
        <v>332</v>
      </c>
      <c r="K44" s="768">
        <v>607</v>
      </c>
      <c r="L44" s="768">
        <v>484</v>
      </c>
      <c r="M44" s="768">
        <v>569</v>
      </c>
      <c r="N44" s="22">
        <v>5466</v>
      </c>
      <c r="O44" s="239">
        <v>148.11620517476166</v>
      </c>
    </row>
    <row r="45" spans="1:15" x14ac:dyDescent="0.2">
      <c r="A45" s="767">
        <v>2013</v>
      </c>
      <c r="B45" s="768">
        <v>961</v>
      </c>
      <c r="C45" s="768">
        <v>643</v>
      </c>
      <c r="D45" s="768">
        <v>581</v>
      </c>
      <c r="E45" s="768">
        <v>510</v>
      </c>
      <c r="F45" s="768">
        <v>432</v>
      </c>
      <c r="G45" s="768">
        <v>283</v>
      </c>
      <c r="H45" s="768">
        <v>550</v>
      </c>
      <c r="I45" s="768">
        <v>195</v>
      </c>
      <c r="J45" s="768">
        <v>205</v>
      </c>
      <c r="K45" s="768">
        <v>404</v>
      </c>
      <c r="L45" s="768">
        <v>482</v>
      </c>
      <c r="M45" s="768">
        <v>568</v>
      </c>
      <c r="N45" s="22">
        <v>5814</v>
      </c>
      <c r="O45" s="239">
        <v>6.3666300768386419</v>
      </c>
    </row>
    <row r="46" spans="1:15" x14ac:dyDescent="0.2">
      <c r="A46" s="766">
        <v>2014</v>
      </c>
      <c r="B46" s="769">
        <v>615</v>
      </c>
      <c r="C46" s="769">
        <v>340</v>
      </c>
      <c r="D46" s="769">
        <v>324</v>
      </c>
      <c r="E46" s="769">
        <v>230</v>
      </c>
      <c r="F46" s="769">
        <v>327</v>
      </c>
      <c r="G46" s="769">
        <v>228</v>
      </c>
      <c r="H46" s="769">
        <v>228</v>
      </c>
      <c r="I46" s="769">
        <v>133</v>
      </c>
      <c r="J46" s="769">
        <v>133</v>
      </c>
      <c r="K46" s="769">
        <v>204</v>
      </c>
      <c r="L46" s="769">
        <v>154</v>
      </c>
      <c r="M46" s="769">
        <v>280</v>
      </c>
      <c r="N46" s="22">
        <v>3196</v>
      </c>
      <c r="O46" s="239">
        <v>-45.029239766081872</v>
      </c>
    </row>
    <row r="47" spans="1:15" x14ac:dyDescent="0.2">
      <c r="A47" s="766">
        <v>2015</v>
      </c>
      <c r="B47" s="769">
        <v>216</v>
      </c>
      <c r="C47" s="769">
        <v>111</v>
      </c>
      <c r="D47" s="769">
        <v>128</v>
      </c>
      <c r="E47" s="769">
        <v>148</v>
      </c>
      <c r="F47" s="769">
        <v>120</v>
      </c>
      <c r="G47" s="769">
        <v>139</v>
      </c>
      <c r="H47" s="769">
        <v>101</v>
      </c>
      <c r="I47" s="769">
        <v>48</v>
      </c>
      <c r="J47" s="769">
        <v>61</v>
      </c>
      <c r="K47" s="769">
        <v>162</v>
      </c>
      <c r="L47" s="769">
        <v>69</v>
      </c>
      <c r="M47" s="769">
        <v>227</v>
      </c>
      <c r="N47" s="22">
        <v>1530</v>
      </c>
      <c r="O47" s="239">
        <v>-52.127659574468076</v>
      </c>
    </row>
    <row r="48" spans="1:15" x14ac:dyDescent="0.2">
      <c r="A48" s="766">
        <v>2016</v>
      </c>
      <c r="B48" s="768">
        <v>150</v>
      </c>
      <c r="C48" s="768">
        <v>153</v>
      </c>
      <c r="D48" s="768">
        <v>138</v>
      </c>
      <c r="E48" s="768">
        <v>92</v>
      </c>
      <c r="F48" s="768">
        <v>65</v>
      </c>
      <c r="G48" s="768">
        <v>154</v>
      </c>
      <c r="H48" s="768">
        <v>91</v>
      </c>
      <c r="I48" s="768">
        <v>10</v>
      </c>
      <c r="J48" s="768">
        <v>35</v>
      </c>
      <c r="K48" s="768">
        <v>132</v>
      </c>
      <c r="L48" s="768">
        <v>88</v>
      </c>
      <c r="M48" s="768">
        <v>64</v>
      </c>
      <c r="N48" s="22">
        <v>1172</v>
      </c>
      <c r="O48" s="239">
        <v>-23.398692810457511</v>
      </c>
    </row>
    <row r="49" spans="1:15" x14ac:dyDescent="0.2">
      <c r="A49" s="766">
        <v>2017</v>
      </c>
      <c r="B49" s="768">
        <v>37</v>
      </c>
      <c r="C49" s="768">
        <v>78</v>
      </c>
      <c r="D49" s="768">
        <v>57</v>
      </c>
      <c r="E49" s="768">
        <v>6</v>
      </c>
      <c r="F49" s="768">
        <v>44</v>
      </c>
      <c r="G49" s="768">
        <v>18</v>
      </c>
      <c r="H49" s="768">
        <v>4</v>
      </c>
      <c r="I49" s="768">
        <v>24</v>
      </c>
      <c r="J49" s="768">
        <v>41</v>
      </c>
      <c r="K49" s="768">
        <v>10</v>
      </c>
      <c r="L49" s="768">
        <v>97</v>
      </c>
      <c r="M49" s="768">
        <v>65</v>
      </c>
      <c r="N49" s="22">
        <v>481</v>
      </c>
      <c r="O49" s="239">
        <v>-58.959044368600686</v>
      </c>
    </row>
    <row r="50" spans="1:15" x14ac:dyDescent="0.2">
      <c r="A50" s="766">
        <v>2018</v>
      </c>
      <c r="B50" s="768">
        <v>131</v>
      </c>
      <c r="C50" s="768">
        <v>28</v>
      </c>
      <c r="D50" s="768">
        <v>6</v>
      </c>
      <c r="E50" s="768">
        <v>4</v>
      </c>
      <c r="F50" s="768">
        <v>11</v>
      </c>
      <c r="G50" s="768">
        <v>39</v>
      </c>
      <c r="H50" s="768">
        <v>5</v>
      </c>
      <c r="I50" s="768">
        <v>15</v>
      </c>
      <c r="J50" s="768">
        <v>11</v>
      </c>
      <c r="K50" s="768">
        <v>3</v>
      </c>
      <c r="L50" s="768">
        <v>49</v>
      </c>
      <c r="M50" s="768">
        <v>53</v>
      </c>
      <c r="N50" s="22">
        <v>355</v>
      </c>
      <c r="O50" s="239">
        <v>-26.195426195426197</v>
      </c>
    </row>
    <row r="51" spans="1:15" x14ac:dyDescent="0.2">
      <c r="A51" s="766">
        <v>2019</v>
      </c>
      <c r="B51" s="768">
        <v>15</v>
      </c>
      <c r="C51" s="768">
        <v>20</v>
      </c>
      <c r="D51" s="768">
        <v>12</v>
      </c>
      <c r="E51" s="768">
        <v>5</v>
      </c>
      <c r="F51" s="768">
        <v>15</v>
      </c>
      <c r="G51" s="768">
        <v>2</v>
      </c>
      <c r="H51" s="768">
        <v>7</v>
      </c>
      <c r="I51" s="768">
        <v>8</v>
      </c>
      <c r="J51" s="768">
        <v>6</v>
      </c>
      <c r="K51" s="768">
        <v>40</v>
      </c>
      <c r="L51" s="768">
        <v>71</v>
      </c>
      <c r="M51" s="768">
        <v>18</v>
      </c>
      <c r="N51" s="22">
        <v>219</v>
      </c>
      <c r="O51" s="239">
        <v>-38.309859154929583</v>
      </c>
    </row>
    <row r="52" spans="1:15" x14ac:dyDescent="0.2">
      <c r="A52" s="766">
        <v>2020</v>
      </c>
      <c r="B52" s="768">
        <v>73</v>
      </c>
      <c r="C52" s="768">
        <v>16</v>
      </c>
      <c r="D52" s="768">
        <v>2205</v>
      </c>
      <c r="E52" s="768">
        <v>9883</v>
      </c>
      <c r="F52" s="768">
        <v>5144</v>
      </c>
      <c r="G52" s="768">
        <v>1770</v>
      </c>
      <c r="H52" s="768">
        <v>1641</v>
      </c>
      <c r="I52" s="768">
        <v>201</v>
      </c>
      <c r="J52" s="768">
        <v>447</v>
      </c>
      <c r="K52" s="768">
        <v>664</v>
      </c>
      <c r="L52" s="768">
        <v>3171</v>
      </c>
      <c r="M52" s="768">
        <v>1028</v>
      </c>
      <c r="N52" s="22">
        <v>26243</v>
      </c>
      <c r="O52" s="239">
        <v>11883.105022831051</v>
      </c>
    </row>
    <row r="53" spans="1:15" ht="15.75" x14ac:dyDescent="0.25">
      <c r="A53" s="849" t="s">
        <v>540</v>
      </c>
      <c r="B53" s="647">
        <v>365</v>
      </c>
      <c r="C53" s="647">
        <v>664</v>
      </c>
      <c r="D53" s="647">
        <v>970</v>
      </c>
      <c r="E53" s="647">
        <v>177</v>
      </c>
      <c r="F53" s="647">
        <v>128</v>
      </c>
      <c r="G53" s="647">
        <v>156</v>
      </c>
      <c r="H53" s="647">
        <v>63</v>
      </c>
      <c r="I53" s="647">
        <v>84</v>
      </c>
      <c r="J53" s="647">
        <v>67</v>
      </c>
      <c r="K53" s="647">
        <v>388</v>
      </c>
      <c r="L53" s="647">
        <v>210</v>
      </c>
      <c r="M53" s="647">
        <v>60</v>
      </c>
      <c r="N53" s="647">
        <v>3332</v>
      </c>
      <c r="O53" s="704">
        <v>-87.303280874899983</v>
      </c>
    </row>
    <row r="54" spans="1:15" x14ac:dyDescent="0.2">
      <c r="A54" s="169" t="s">
        <v>398</v>
      </c>
      <c r="B54" s="67">
        <v>-64.494163424124508</v>
      </c>
      <c r="C54" s="67">
        <v>81.917808219178085</v>
      </c>
      <c r="D54" s="67">
        <v>46.084337349397586</v>
      </c>
      <c r="E54" s="67">
        <v>-81.75257731958763</v>
      </c>
      <c r="F54" s="67">
        <v>-27.683615819209038</v>
      </c>
      <c r="G54" s="67">
        <v>21.875</v>
      </c>
      <c r="H54" s="67">
        <v>-59.615384615384613</v>
      </c>
      <c r="I54" s="67">
        <v>33.333333333333329</v>
      </c>
      <c r="J54" s="67">
        <v>-20.238095238095234</v>
      </c>
      <c r="K54" s="67">
        <v>479.1044776119403</v>
      </c>
      <c r="L54" s="67">
        <v>-45.876288659793815</v>
      </c>
      <c r="M54" s="67">
        <v>-71.428571428571431</v>
      </c>
      <c r="N54" s="67"/>
      <c r="O54" s="240"/>
    </row>
    <row r="55" spans="1:15" x14ac:dyDescent="0.2">
      <c r="A55" s="170" t="s">
        <v>399</v>
      </c>
      <c r="B55" s="171">
        <v>400</v>
      </c>
      <c r="C55" s="171">
        <v>4050</v>
      </c>
      <c r="D55" s="171">
        <v>-56.009070294784578</v>
      </c>
      <c r="E55" s="171">
        <v>-98.209045836284531</v>
      </c>
      <c r="F55" s="171">
        <v>-97.511664074650071</v>
      </c>
      <c r="G55" s="171">
        <v>-91.186440677966104</v>
      </c>
      <c r="H55" s="171">
        <v>-96.160877513711156</v>
      </c>
      <c r="I55" s="171">
        <v>-58.208955223880601</v>
      </c>
      <c r="J55" s="171">
        <v>-85.011185682326612</v>
      </c>
      <c r="K55" s="171">
        <v>-41.566265060240958</v>
      </c>
      <c r="L55" s="171">
        <v>-93.377483443708613</v>
      </c>
      <c r="M55" s="171">
        <v>-94.163424124513611</v>
      </c>
      <c r="N55" s="171"/>
      <c r="O55" s="241"/>
    </row>
    <row r="58" spans="1:15" ht="15" x14ac:dyDescent="0.2">
      <c r="A58" s="635"/>
      <c r="B58" s="636" t="s">
        <v>403</v>
      </c>
      <c r="C58" s="637"/>
      <c r="D58" s="637"/>
      <c r="E58" s="637"/>
      <c r="F58" s="637"/>
      <c r="G58" s="638"/>
      <c r="H58" s="638"/>
      <c r="I58" s="639" t="s">
        <v>404</v>
      </c>
      <c r="J58" s="637"/>
      <c r="K58" s="637"/>
      <c r="L58" s="640"/>
      <c r="M58" s="640"/>
      <c r="N58" s="640"/>
      <c r="O58" s="641" t="str">
        <f>O3</f>
        <v>01-12</v>
      </c>
    </row>
    <row r="59" spans="1:15" x14ac:dyDescent="0.2">
      <c r="A59" s="642"/>
      <c r="B59" s="643" t="s">
        <v>385</v>
      </c>
      <c r="C59" s="643" t="s">
        <v>386</v>
      </c>
      <c r="D59" s="643" t="s">
        <v>387</v>
      </c>
      <c r="E59" s="643" t="s">
        <v>388</v>
      </c>
      <c r="F59" s="643" t="s">
        <v>389</v>
      </c>
      <c r="G59" s="643" t="s">
        <v>390</v>
      </c>
      <c r="H59" s="643" t="s">
        <v>391</v>
      </c>
      <c r="I59" s="643" t="s">
        <v>392</v>
      </c>
      <c r="J59" s="643" t="s">
        <v>393</v>
      </c>
      <c r="K59" s="643" t="s">
        <v>394</v>
      </c>
      <c r="L59" s="644" t="s">
        <v>395</v>
      </c>
      <c r="M59" s="644" t="s">
        <v>396</v>
      </c>
      <c r="N59" s="645" t="s">
        <v>28</v>
      </c>
      <c r="O59" s="646" t="s">
        <v>397</v>
      </c>
    </row>
    <row r="60" spans="1:15" x14ac:dyDescent="0.2">
      <c r="A60" s="765">
        <v>2010</v>
      </c>
      <c r="B60" s="768">
        <v>209</v>
      </c>
      <c r="C60" s="768">
        <v>268</v>
      </c>
      <c r="D60" s="768">
        <v>13</v>
      </c>
      <c r="E60" s="768">
        <v>95</v>
      </c>
      <c r="F60" s="768">
        <v>106</v>
      </c>
      <c r="G60" s="768">
        <v>43</v>
      </c>
      <c r="H60" s="768">
        <v>59</v>
      </c>
      <c r="I60" s="768">
        <v>143</v>
      </c>
      <c r="J60" s="768">
        <v>169</v>
      </c>
      <c r="K60" s="768">
        <v>376</v>
      </c>
      <c r="L60" s="768">
        <v>379</v>
      </c>
      <c r="M60" s="768">
        <v>166</v>
      </c>
      <c r="N60" s="22">
        <v>2026</v>
      </c>
      <c r="O60" s="238"/>
    </row>
    <row r="61" spans="1:15" x14ac:dyDescent="0.2">
      <c r="A61" s="766">
        <v>2011</v>
      </c>
      <c r="B61" s="768">
        <v>96</v>
      </c>
      <c r="C61" s="768">
        <v>53</v>
      </c>
      <c r="D61" s="768">
        <v>136</v>
      </c>
      <c r="E61" s="768">
        <v>155</v>
      </c>
      <c r="F61" s="768">
        <v>97</v>
      </c>
      <c r="G61" s="768">
        <v>65</v>
      </c>
      <c r="H61" s="768">
        <v>303</v>
      </c>
      <c r="I61" s="768">
        <v>101</v>
      </c>
      <c r="J61" s="768">
        <v>75</v>
      </c>
      <c r="K61" s="768">
        <v>207</v>
      </c>
      <c r="L61" s="768">
        <v>348</v>
      </c>
      <c r="M61" s="768">
        <v>242</v>
      </c>
      <c r="N61" s="22">
        <v>1878</v>
      </c>
      <c r="O61" s="239">
        <v>-7.3050345508390961</v>
      </c>
    </row>
    <row r="62" spans="1:15" x14ac:dyDescent="0.2">
      <c r="A62" s="766">
        <v>2012</v>
      </c>
      <c r="B62" s="768">
        <v>382</v>
      </c>
      <c r="C62" s="768">
        <v>367</v>
      </c>
      <c r="D62" s="768">
        <v>184</v>
      </c>
      <c r="E62" s="768">
        <v>221</v>
      </c>
      <c r="F62" s="768">
        <v>285</v>
      </c>
      <c r="G62" s="768">
        <v>674</v>
      </c>
      <c r="H62" s="768">
        <v>235</v>
      </c>
      <c r="I62" s="768">
        <v>129</v>
      </c>
      <c r="J62" s="768">
        <v>85</v>
      </c>
      <c r="K62" s="768">
        <v>316</v>
      </c>
      <c r="L62" s="768">
        <v>101</v>
      </c>
      <c r="M62" s="768">
        <v>357</v>
      </c>
      <c r="N62" s="22">
        <v>3336</v>
      </c>
      <c r="O62" s="239">
        <v>77.635782747603827</v>
      </c>
    </row>
    <row r="63" spans="1:15" x14ac:dyDescent="0.2">
      <c r="A63" s="767">
        <v>2013</v>
      </c>
      <c r="B63" s="768">
        <v>340</v>
      </c>
      <c r="C63" s="768">
        <v>175</v>
      </c>
      <c r="D63" s="768">
        <v>93</v>
      </c>
      <c r="E63" s="768">
        <v>210</v>
      </c>
      <c r="F63" s="768">
        <v>301</v>
      </c>
      <c r="G63" s="768">
        <v>197</v>
      </c>
      <c r="H63" s="768">
        <v>107</v>
      </c>
      <c r="I63" s="768">
        <v>110</v>
      </c>
      <c r="J63" s="768">
        <v>47</v>
      </c>
      <c r="K63" s="768">
        <v>91</v>
      </c>
      <c r="L63" s="768">
        <v>74</v>
      </c>
      <c r="M63" s="768">
        <v>127</v>
      </c>
      <c r="N63" s="22">
        <v>1872</v>
      </c>
      <c r="O63" s="239">
        <v>-43.884892086330943</v>
      </c>
    </row>
    <row r="64" spans="1:15" x14ac:dyDescent="0.2">
      <c r="A64" s="766">
        <v>2014</v>
      </c>
      <c r="B64" s="769">
        <v>139</v>
      </c>
      <c r="C64" s="769">
        <v>158</v>
      </c>
      <c r="D64" s="769">
        <v>390</v>
      </c>
      <c r="E64" s="769">
        <v>129</v>
      </c>
      <c r="F64" s="769">
        <v>19</v>
      </c>
      <c r="G64" s="769">
        <v>161</v>
      </c>
      <c r="H64" s="769">
        <v>141</v>
      </c>
      <c r="I64" s="769">
        <v>134</v>
      </c>
      <c r="J64" s="769">
        <v>28</v>
      </c>
      <c r="K64" s="769">
        <v>36</v>
      </c>
      <c r="L64" s="769">
        <v>65</v>
      </c>
      <c r="M64" s="769">
        <v>60</v>
      </c>
      <c r="N64" s="22">
        <v>1460</v>
      </c>
      <c r="O64" s="239">
        <v>-22.008547008547009</v>
      </c>
    </row>
    <row r="65" spans="1:15" x14ac:dyDescent="0.2">
      <c r="A65" s="766">
        <v>2015</v>
      </c>
      <c r="B65" s="769">
        <v>347</v>
      </c>
      <c r="C65" s="769">
        <v>46</v>
      </c>
      <c r="D65" s="769">
        <v>52</v>
      </c>
      <c r="E65" s="769">
        <v>54</v>
      </c>
      <c r="F65" s="769">
        <v>80</v>
      </c>
      <c r="G65" s="769">
        <v>13</v>
      </c>
      <c r="H65" s="769">
        <v>81</v>
      </c>
      <c r="I65" s="769">
        <v>14</v>
      </c>
      <c r="J65" s="769">
        <v>37</v>
      </c>
      <c r="K65" s="769">
        <v>39</v>
      </c>
      <c r="L65" s="769">
        <v>34</v>
      </c>
      <c r="M65" s="769">
        <v>63</v>
      </c>
      <c r="N65" s="22">
        <v>860</v>
      </c>
      <c r="O65" s="239">
        <v>-41.095890410958901</v>
      </c>
    </row>
    <row r="66" spans="1:15" x14ac:dyDescent="0.2">
      <c r="A66" s="766">
        <v>2016</v>
      </c>
      <c r="B66" s="768">
        <v>49</v>
      </c>
      <c r="C66" s="768">
        <v>23</v>
      </c>
      <c r="D66" s="768">
        <v>61</v>
      </c>
      <c r="E66" s="768">
        <v>13</v>
      </c>
      <c r="F66" s="768">
        <v>25</v>
      </c>
      <c r="G66" s="768">
        <v>77</v>
      </c>
      <c r="H66" s="768">
        <v>1</v>
      </c>
      <c r="I66" s="768">
        <v>3</v>
      </c>
      <c r="J66" s="768">
        <v>290</v>
      </c>
      <c r="K66" s="768">
        <v>2</v>
      </c>
      <c r="L66" s="768">
        <v>45</v>
      </c>
      <c r="M66" s="768">
        <v>49</v>
      </c>
      <c r="N66" s="22">
        <v>638</v>
      </c>
      <c r="O66" s="239">
        <v>-25.813953488372089</v>
      </c>
    </row>
    <row r="67" spans="1:15" x14ac:dyDescent="0.2">
      <c r="A67" s="766">
        <v>2017</v>
      </c>
      <c r="B67" s="768">
        <v>47</v>
      </c>
      <c r="C67" s="768">
        <v>78</v>
      </c>
      <c r="D67" s="768">
        <v>189</v>
      </c>
      <c r="E67" s="768">
        <v>56</v>
      </c>
      <c r="F67" s="768">
        <v>49</v>
      </c>
      <c r="G67" s="768">
        <v>10</v>
      </c>
      <c r="H67" s="768">
        <v>114</v>
      </c>
      <c r="I67" s="768">
        <v>66</v>
      </c>
      <c r="J67" s="768">
        <v>1</v>
      </c>
      <c r="K67" s="768">
        <v>186</v>
      </c>
      <c r="L67" s="768">
        <v>15</v>
      </c>
      <c r="M67" s="768">
        <v>186</v>
      </c>
      <c r="N67" s="22">
        <v>997</v>
      </c>
      <c r="O67" s="239">
        <v>56.269592476489038</v>
      </c>
    </row>
    <row r="68" spans="1:15" x14ac:dyDescent="0.2">
      <c r="A68" s="766">
        <v>2018</v>
      </c>
      <c r="B68" s="768">
        <v>50</v>
      </c>
      <c r="C68" s="768">
        <v>62</v>
      </c>
      <c r="D68" s="768">
        <v>86</v>
      </c>
      <c r="E68" s="768">
        <v>44</v>
      </c>
      <c r="F68" s="768">
        <v>42</v>
      </c>
      <c r="G68" s="768">
        <v>47</v>
      </c>
      <c r="H68" s="768">
        <v>0</v>
      </c>
      <c r="I68" s="768">
        <v>69</v>
      </c>
      <c r="J68" s="768">
        <v>2</v>
      </c>
      <c r="K68" s="768">
        <v>70</v>
      </c>
      <c r="L68" s="768">
        <v>9</v>
      </c>
      <c r="M68" s="768">
        <v>52</v>
      </c>
      <c r="N68" s="22">
        <v>533</v>
      </c>
      <c r="O68" s="239">
        <v>-46.53961885656971</v>
      </c>
    </row>
    <row r="69" spans="1:15" x14ac:dyDescent="0.2">
      <c r="A69" s="766">
        <v>2019</v>
      </c>
      <c r="B69" s="768">
        <v>60</v>
      </c>
      <c r="C69" s="768">
        <v>40</v>
      </c>
      <c r="D69" s="768">
        <v>13</v>
      </c>
      <c r="E69" s="768">
        <v>24</v>
      </c>
      <c r="F69" s="768">
        <v>10</v>
      </c>
      <c r="G69" s="768">
        <v>72</v>
      </c>
      <c r="H69" s="768">
        <v>40</v>
      </c>
      <c r="I69" s="768">
        <v>27</v>
      </c>
      <c r="J69" s="768">
        <v>11</v>
      </c>
      <c r="K69" s="768">
        <v>0</v>
      </c>
      <c r="L69" s="768">
        <v>0</v>
      </c>
      <c r="M69" s="768">
        <v>0</v>
      </c>
      <c r="N69" s="22">
        <v>297</v>
      </c>
      <c r="O69" s="239">
        <v>-44.277673545966238</v>
      </c>
    </row>
    <row r="70" spans="1:15" x14ac:dyDescent="0.2">
      <c r="A70" s="766">
        <v>2020</v>
      </c>
      <c r="B70" s="768">
        <v>54</v>
      </c>
      <c r="C70" s="768">
        <v>32</v>
      </c>
      <c r="D70" s="768">
        <v>7</v>
      </c>
      <c r="E70" s="768">
        <v>218</v>
      </c>
      <c r="F70" s="768">
        <v>120</v>
      </c>
      <c r="G70" s="768">
        <v>111</v>
      </c>
      <c r="H70" s="768">
        <v>50</v>
      </c>
      <c r="I70" s="768">
        <v>62</v>
      </c>
      <c r="J70" s="768">
        <v>70</v>
      </c>
      <c r="K70" s="768">
        <v>119</v>
      </c>
      <c r="L70" s="768">
        <v>276</v>
      </c>
      <c r="M70" s="768">
        <v>194</v>
      </c>
      <c r="N70" s="22">
        <v>1313</v>
      </c>
      <c r="O70" s="239">
        <v>342.08754208754215</v>
      </c>
    </row>
    <row r="71" spans="1:15" ht="15.75" x14ac:dyDescent="0.25">
      <c r="A71" s="856" t="s">
        <v>540</v>
      </c>
      <c r="B71" s="857">
        <v>189</v>
      </c>
      <c r="C71" s="857">
        <v>48</v>
      </c>
      <c r="D71" s="857">
        <v>196</v>
      </c>
      <c r="E71" s="857">
        <v>74</v>
      </c>
      <c r="F71" s="857">
        <v>77</v>
      </c>
      <c r="G71" s="857">
        <v>33</v>
      </c>
      <c r="H71" s="857">
        <v>92</v>
      </c>
      <c r="I71" s="857">
        <v>35</v>
      </c>
      <c r="J71" s="857">
        <v>7</v>
      </c>
      <c r="K71" s="857">
        <v>61</v>
      </c>
      <c r="L71" s="857">
        <v>39</v>
      </c>
      <c r="M71" s="857">
        <v>63</v>
      </c>
      <c r="N71" s="857">
        <v>914</v>
      </c>
      <c r="O71" s="858">
        <v>-30.388423457730383</v>
      </c>
    </row>
    <row r="72" spans="1:15" x14ac:dyDescent="0.2">
      <c r="A72" s="169" t="s">
        <v>398</v>
      </c>
      <c r="B72" s="67">
        <v>-2.5773195876288679</v>
      </c>
      <c r="C72" s="67">
        <v>-74.603174603174608</v>
      </c>
      <c r="D72" s="67">
        <v>308.33333333333331</v>
      </c>
      <c r="E72" s="67">
        <v>-62.244897959183675</v>
      </c>
      <c r="F72" s="67">
        <v>4.0540540540540571</v>
      </c>
      <c r="G72" s="67">
        <v>-57.142857142857139</v>
      </c>
      <c r="H72" s="67">
        <v>178.78787878787881</v>
      </c>
      <c r="I72" s="67">
        <v>-61.95652173913043</v>
      </c>
      <c r="J72" s="67">
        <v>-80</v>
      </c>
      <c r="K72" s="67">
        <v>771.42857142857133</v>
      </c>
      <c r="L72" s="67">
        <v>-36.065573770491795</v>
      </c>
      <c r="M72" s="67">
        <v>61.53846153846154</v>
      </c>
      <c r="N72" s="67"/>
      <c r="O72" s="240"/>
    </row>
    <row r="73" spans="1:15" x14ac:dyDescent="0.2">
      <c r="A73" s="170" t="s">
        <v>399</v>
      </c>
      <c r="B73" s="171">
        <v>250</v>
      </c>
      <c r="C73" s="171">
        <v>50</v>
      </c>
      <c r="D73" s="171">
        <v>2700</v>
      </c>
      <c r="E73" s="171">
        <v>-66.055045871559642</v>
      </c>
      <c r="F73" s="171">
        <v>-35.833333333333329</v>
      </c>
      <c r="G73" s="171">
        <v>-70.27027027027026</v>
      </c>
      <c r="H73" s="171">
        <v>84.000000000000014</v>
      </c>
      <c r="I73" s="171">
        <v>-43.548387096774185</v>
      </c>
      <c r="J73" s="171">
        <v>-90</v>
      </c>
      <c r="K73" s="171">
        <v>-48.739495798319332</v>
      </c>
      <c r="L73" s="171">
        <v>-85.869565217391312</v>
      </c>
      <c r="M73" s="171">
        <v>-67.525773195876297</v>
      </c>
      <c r="N73" s="171"/>
      <c r="O73" s="241"/>
    </row>
    <row r="76" spans="1:15" x14ac:dyDescent="0.2">
      <c r="A76" s="6" t="s">
        <v>283</v>
      </c>
      <c r="K76" t="s">
        <v>284</v>
      </c>
    </row>
    <row r="77" spans="1:15" x14ac:dyDescent="0.2">
      <c r="A77" s="711" t="s">
        <v>456</v>
      </c>
    </row>
    <row r="131" spans="9:14" x14ac:dyDescent="0.2">
      <c r="I131" s="6"/>
      <c r="J131" s="60"/>
      <c r="M131" s="2"/>
      <c r="N131" s="60"/>
    </row>
    <row r="132" spans="9:14" x14ac:dyDescent="0.2">
      <c r="M132" s="2"/>
      <c r="N132" s="60"/>
    </row>
  </sheetData>
  <hyperlinks>
    <hyperlink ref="A77" r:id="rId1"/>
  </hyperlinks>
  <pageMargins left="0.9448818897637796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showGridLines="0" showZeros="0" topLeftCell="A43" zoomScaleNormal="100" workbookViewId="0">
      <selection activeCell="D64" sqref="D64:M64"/>
    </sheetView>
  </sheetViews>
  <sheetFormatPr baseColWidth="10" defaultColWidth="9.140625" defaultRowHeight="12.75" x14ac:dyDescent="0.2"/>
  <cols>
    <col min="1" max="1" width="11.42578125" customWidth="1"/>
    <col min="2" max="2" width="11" customWidth="1"/>
    <col min="3" max="3" width="9.28515625" customWidth="1"/>
    <col min="4" max="4" width="10.85546875" bestFit="1" customWidth="1"/>
    <col min="5" max="5" width="8.7109375" bestFit="1" customWidth="1"/>
    <col min="6" max="6" width="9.5703125" customWidth="1"/>
    <col min="7" max="7" width="8.7109375" bestFit="1" customWidth="1"/>
    <col min="8" max="8" width="11.7109375" customWidth="1"/>
    <col min="9" max="9" width="12.42578125" customWidth="1"/>
    <col min="10" max="10" width="9.5703125" customWidth="1"/>
    <col min="11" max="11" width="8.5703125" customWidth="1"/>
    <col min="12" max="12" width="8.7109375" customWidth="1"/>
    <col min="13" max="13" width="9.7109375" customWidth="1"/>
    <col min="14" max="14" width="9.85546875" customWidth="1"/>
  </cols>
  <sheetData>
    <row r="1" spans="1:13" ht="15.75" x14ac:dyDescent="0.25">
      <c r="A1" s="668" t="s">
        <v>526</v>
      </c>
      <c r="B1" s="9"/>
      <c r="C1" s="9"/>
      <c r="D1" s="9"/>
      <c r="E1" s="9"/>
      <c r="F1" s="9"/>
      <c r="G1" s="9"/>
      <c r="H1" s="9"/>
      <c r="I1" s="9"/>
      <c r="J1" s="9"/>
      <c r="K1" s="9"/>
      <c r="M1" s="68" t="str">
        <f>'R2 2021'!$O$56</f>
        <v>2021-12</v>
      </c>
    </row>
    <row r="2" spans="1:13" ht="15" x14ac:dyDescent="0.2">
      <c r="A2" s="717" t="s">
        <v>525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">
      <c r="A3" s="417" t="s">
        <v>405</v>
      </c>
      <c r="B3" s="620" t="s">
        <v>2</v>
      </c>
      <c r="C3" s="621" t="s">
        <v>412</v>
      </c>
      <c r="D3" s="622" t="s">
        <v>413</v>
      </c>
      <c r="E3" s="622"/>
      <c r="F3" s="623" t="s">
        <v>414</v>
      </c>
      <c r="G3" s="624"/>
      <c r="H3" s="622" t="s">
        <v>415</v>
      </c>
      <c r="I3" s="622"/>
      <c r="J3" s="625" t="s">
        <v>416</v>
      </c>
      <c r="K3" s="626"/>
      <c r="L3" s="627" t="s">
        <v>412</v>
      </c>
      <c r="M3" s="628"/>
    </row>
    <row r="4" spans="1:13" x14ac:dyDescent="0.2">
      <c r="A4" s="629" t="s">
        <v>406</v>
      </c>
      <c r="B4" s="716" t="s">
        <v>407</v>
      </c>
      <c r="C4" s="630"/>
      <c r="D4" s="631" t="s">
        <v>417</v>
      </c>
      <c r="E4" s="632" t="s">
        <v>409</v>
      </c>
      <c r="F4" s="633" t="s">
        <v>408</v>
      </c>
      <c r="G4" s="634" t="s">
        <v>409</v>
      </c>
      <c r="H4" s="631" t="s">
        <v>408</v>
      </c>
      <c r="I4" s="632" t="s">
        <v>409</v>
      </c>
      <c r="J4" s="633" t="s">
        <v>408</v>
      </c>
      <c r="K4" s="634" t="s">
        <v>409</v>
      </c>
      <c r="L4" s="631" t="s">
        <v>410</v>
      </c>
      <c r="M4" s="634" t="s">
        <v>411</v>
      </c>
    </row>
    <row r="5" spans="1:13" x14ac:dyDescent="0.2">
      <c r="A5" s="186">
        <v>1992</v>
      </c>
      <c r="B5" s="192">
        <v>2622</v>
      </c>
      <c r="C5" s="193">
        <v>17.26296958855098</v>
      </c>
      <c r="D5" s="178">
        <v>54987</v>
      </c>
      <c r="E5" s="178"/>
      <c r="F5" s="202">
        <v>3172</v>
      </c>
      <c r="G5" s="203"/>
      <c r="H5" s="178">
        <v>11156</v>
      </c>
      <c r="I5" s="178"/>
      <c r="J5" s="210">
        <v>69315</v>
      </c>
      <c r="K5" s="211"/>
      <c r="L5" s="179">
        <v>11.829049900779243</v>
      </c>
      <c r="M5" s="180"/>
    </row>
    <row r="6" spans="1:13" x14ac:dyDescent="0.2">
      <c r="A6" s="186"/>
      <c r="B6" s="192"/>
      <c r="C6" s="193"/>
      <c r="D6" s="174">
        <v>49998</v>
      </c>
      <c r="E6" s="200">
        <v>4989</v>
      </c>
      <c r="F6" s="192">
        <v>2907</v>
      </c>
      <c r="G6" s="204">
        <v>265</v>
      </c>
      <c r="H6" s="174">
        <v>9665</v>
      </c>
      <c r="I6" s="175">
        <v>1491</v>
      </c>
      <c r="J6" s="212">
        <v>62570</v>
      </c>
      <c r="K6" s="174">
        <v>6745</v>
      </c>
      <c r="L6" s="209">
        <v>9.6565019277953024</v>
      </c>
      <c r="M6" s="176">
        <v>37.009953280520016</v>
      </c>
    </row>
    <row r="7" spans="1:13" x14ac:dyDescent="0.2">
      <c r="A7" s="187">
        <v>1993</v>
      </c>
      <c r="B7" s="194">
        <v>4042</v>
      </c>
      <c r="C7" s="195">
        <v>54.157131960335626</v>
      </c>
      <c r="D7" s="183">
        <v>68297</v>
      </c>
      <c r="E7" s="183"/>
      <c r="F7" s="205">
        <v>3539</v>
      </c>
      <c r="G7" s="206"/>
      <c r="H7" s="183">
        <v>14330</v>
      </c>
      <c r="I7" s="183"/>
      <c r="J7" s="213">
        <v>86166</v>
      </c>
      <c r="K7" s="214"/>
      <c r="L7" s="184">
        <v>24.310755247781856</v>
      </c>
      <c r="M7" s="185"/>
    </row>
    <row r="8" spans="1:13" x14ac:dyDescent="0.2">
      <c r="A8" s="188"/>
      <c r="B8" s="196"/>
      <c r="C8" s="197"/>
      <c r="D8" s="172">
        <v>61253</v>
      </c>
      <c r="E8" s="201">
        <v>7044</v>
      </c>
      <c r="F8" s="196">
        <v>3123</v>
      </c>
      <c r="G8" s="207">
        <v>416</v>
      </c>
      <c r="H8" s="172">
        <v>11889</v>
      </c>
      <c r="I8" s="208">
        <v>2441</v>
      </c>
      <c r="J8" s="215">
        <v>76265</v>
      </c>
      <c r="K8" s="172">
        <v>9901</v>
      </c>
      <c r="L8" s="173">
        <v>21.887486015662461</v>
      </c>
      <c r="M8" s="173">
        <v>46.790214974054848</v>
      </c>
    </row>
    <row r="9" spans="1:13" x14ac:dyDescent="0.2">
      <c r="A9" s="186">
        <v>1994</v>
      </c>
      <c r="B9" s="192">
        <v>2155</v>
      </c>
      <c r="C9" s="198">
        <v>-46.684809500247404</v>
      </c>
      <c r="D9" s="178">
        <v>38179</v>
      </c>
      <c r="E9" s="178"/>
      <c r="F9" s="202">
        <v>1411</v>
      </c>
      <c r="G9" s="203"/>
      <c r="H9" s="178">
        <v>8451</v>
      </c>
      <c r="I9" s="178"/>
      <c r="J9" s="216">
        <v>48041</v>
      </c>
      <c r="K9" s="217"/>
      <c r="L9" s="181">
        <v>-44.245990297797277</v>
      </c>
      <c r="M9" s="182"/>
    </row>
    <row r="10" spans="1:13" x14ac:dyDescent="0.2">
      <c r="A10" s="186"/>
      <c r="B10" s="192"/>
      <c r="C10" s="199"/>
      <c r="D10" s="174">
        <v>34132</v>
      </c>
      <c r="E10" s="200">
        <v>4047</v>
      </c>
      <c r="F10" s="192">
        <v>1335</v>
      </c>
      <c r="G10" s="204">
        <v>76</v>
      </c>
      <c r="H10" s="174">
        <v>7220</v>
      </c>
      <c r="I10" s="175">
        <v>1231</v>
      </c>
      <c r="J10" s="212">
        <v>42687</v>
      </c>
      <c r="K10" s="218">
        <v>5354</v>
      </c>
      <c r="L10" s="177">
        <v>-44.028060053759923</v>
      </c>
      <c r="M10" s="177">
        <v>-45.924654075345927</v>
      </c>
    </row>
    <row r="11" spans="1:13" x14ac:dyDescent="0.2">
      <c r="A11" s="187">
        <v>1995</v>
      </c>
      <c r="B11" s="194">
        <v>588</v>
      </c>
      <c r="C11" s="195">
        <v>-72.714617169373554</v>
      </c>
      <c r="D11" s="183">
        <v>12965</v>
      </c>
      <c r="E11" s="183"/>
      <c r="F11" s="205">
        <v>2294</v>
      </c>
      <c r="G11" s="206"/>
      <c r="H11" s="183">
        <v>5340</v>
      </c>
      <c r="I11" s="183"/>
      <c r="J11" s="213">
        <v>20599</v>
      </c>
      <c r="K11" s="214"/>
      <c r="L11" s="184">
        <v>-57.122041589475657</v>
      </c>
      <c r="M11" s="185"/>
    </row>
    <row r="12" spans="1:13" x14ac:dyDescent="0.2">
      <c r="A12" s="188"/>
      <c r="B12" s="196"/>
      <c r="C12" s="197"/>
      <c r="D12" s="172">
        <v>11093</v>
      </c>
      <c r="E12" s="201">
        <v>1872</v>
      </c>
      <c r="F12" s="196">
        <v>2091</v>
      </c>
      <c r="G12" s="207">
        <v>203</v>
      </c>
      <c r="H12" s="172">
        <v>4616</v>
      </c>
      <c r="I12" s="208">
        <v>724</v>
      </c>
      <c r="J12" s="215">
        <v>17800</v>
      </c>
      <c r="K12" s="219">
        <v>2799</v>
      </c>
      <c r="L12" s="173">
        <v>-58.30112212148898</v>
      </c>
      <c r="M12" s="173">
        <v>-47.721329846843489</v>
      </c>
    </row>
    <row r="13" spans="1:13" x14ac:dyDescent="0.2">
      <c r="A13" s="186">
        <v>1996</v>
      </c>
      <c r="B13" s="192">
        <v>419</v>
      </c>
      <c r="C13" s="198">
        <v>-28.741496598639461</v>
      </c>
      <c r="D13" s="178">
        <v>7696</v>
      </c>
      <c r="E13" s="178"/>
      <c r="F13" s="202">
        <v>30</v>
      </c>
      <c r="G13" s="203"/>
      <c r="H13" s="178">
        <v>4090</v>
      </c>
      <c r="I13" s="178"/>
      <c r="J13" s="216">
        <v>11816</v>
      </c>
      <c r="K13" s="217"/>
      <c r="L13" s="181">
        <v>-42.637992135540557</v>
      </c>
      <c r="M13" s="182"/>
    </row>
    <row r="14" spans="1:13" x14ac:dyDescent="0.2">
      <c r="A14" s="186"/>
      <c r="B14" s="192"/>
      <c r="C14" s="199"/>
      <c r="D14" s="174">
        <v>6655</v>
      </c>
      <c r="E14" s="200">
        <v>1041</v>
      </c>
      <c r="F14" s="192">
        <v>15</v>
      </c>
      <c r="G14" s="204">
        <v>15</v>
      </c>
      <c r="H14" s="174">
        <v>3213</v>
      </c>
      <c r="I14" s="175">
        <v>877</v>
      </c>
      <c r="J14" s="212">
        <v>9883</v>
      </c>
      <c r="K14" s="218">
        <v>1933</v>
      </c>
      <c r="L14" s="177">
        <v>-44.477528089887642</v>
      </c>
      <c r="M14" s="177">
        <v>-30.939621293319043</v>
      </c>
    </row>
    <row r="15" spans="1:13" x14ac:dyDescent="0.2">
      <c r="A15" s="187">
        <v>1997</v>
      </c>
      <c r="B15" s="194">
        <v>391</v>
      </c>
      <c r="C15" s="195">
        <v>-6.6825775656324637</v>
      </c>
      <c r="D15" s="183">
        <v>11155</v>
      </c>
      <c r="E15" s="183"/>
      <c r="F15" s="205">
        <v>3424</v>
      </c>
      <c r="G15" s="206"/>
      <c r="H15" s="183">
        <v>2901</v>
      </c>
      <c r="I15" s="183"/>
      <c r="J15" s="213">
        <v>17480</v>
      </c>
      <c r="K15" s="214"/>
      <c r="L15" s="184">
        <v>47.93500338524035</v>
      </c>
      <c r="M15" s="185"/>
    </row>
    <row r="16" spans="1:13" x14ac:dyDescent="0.2">
      <c r="A16" s="188"/>
      <c r="B16" s="196"/>
      <c r="C16" s="197"/>
      <c r="D16" s="172">
        <v>9756</v>
      </c>
      <c r="E16" s="201">
        <v>1399</v>
      </c>
      <c r="F16" s="196">
        <v>2992</v>
      </c>
      <c r="G16" s="207">
        <v>432</v>
      </c>
      <c r="H16" s="172">
        <v>2305</v>
      </c>
      <c r="I16" s="208">
        <v>596</v>
      </c>
      <c r="J16" s="215">
        <v>15053</v>
      </c>
      <c r="K16" s="219">
        <v>2427</v>
      </c>
      <c r="L16" s="173">
        <v>52.312050996660943</v>
      </c>
      <c r="M16" s="173">
        <v>25.556130367304707</v>
      </c>
    </row>
    <row r="17" spans="1:13" x14ac:dyDescent="0.2">
      <c r="A17" s="186">
        <v>1998</v>
      </c>
      <c r="B17" s="192">
        <v>191</v>
      </c>
      <c r="C17" s="198">
        <v>-51.150895140664957</v>
      </c>
      <c r="D17" s="178">
        <v>3046</v>
      </c>
      <c r="E17" s="178"/>
      <c r="F17" s="202">
        <v>2172</v>
      </c>
      <c r="G17" s="203"/>
      <c r="H17" s="178">
        <v>2596</v>
      </c>
      <c r="I17" s="178"/>
      <c r="J17" s="216">
        <v>7814</v>
      </c>
      <c r="K17" s="217"/>
      <c r="L17" s="181">
        <v>-55.297482837528598</v>
      </c>
      <c r="M17" s="182"/>
    </row>
    <row r="18" spans="1:13" x14ac:dyDescent="0.2">
      <c r="A18" s="186"/>
      <c r="B18" s="192"/>
      <c r="C18" s="199"/>
      <c r="D18" s="174">
        <v>2409</v>
      </c>
      <c r="E18" s="200">
        <v>637</v>
      </c>
      <c r="F18" s="192">
        <v>1906</v>
      </c>
      <c r="G18" s="204">
        <v>266</v>
      </c>
      <c r="H18" s="174">
        <v>2255</v>
      </c>
      <c r="I18" s="175">
        <v>341</v>
      </c>
      <c r="J18" s="212">
        <v>6570</v>
      </c>
      <c r="K18" s="218">
        <v>1244</v>
      </c>
      <c r="L18" s="177">
        <v>-56.354215106623265</v>
      </c>
      <c r="M18" s="177">
        <v>-48.743304491141323</v>
      </c>
    </row>
    <row r="19" spans="1:13" x14ac:dyDescent="0.2">
      <c r="A19" s="187">
        <v>1999</v>
      </c>
      <c r="B19" s="194">
        <v>203</v>
      </c>
      <c r="C19" s="195">
        <v>6.2827225130890119</v>
      </c>
      <c r="D19" s="183">
        <v>3441</v>
      </c>
      <c r="E19" s="183"/>
      <c r="F19" s="205">
        <v>2129</v>
      </c>
      <c r="G19" s="206"/>
      <c r="H19" s="183">
        <v>1473</v>
      </c>
      <c r="I19" s="183"/>
      <c r="J19" s="213">
        <v>7043</v>
      </c>
      <c r="K19" s="214"/>
      <c r="L19" s="184">
        <v>-9.8669055541336093</v>
      </c>
      <c r="M19" s="185"/>
    </row>
    <row r="20" spans="1:13" x14ac:dyDescent="0.2">
      <c r="A20" s="188"/>
      <c r="B20" s="196"/>
      <c r="C20" s="197"/>
      <c r="D20" s="172">
        <v>2680</v>
      </c>
      <c r="E20" s="201">
        <v>761</v>
      </c>
      <c r="F20" s="196">
        <v>1845</v>
      </c>
      <c r="G20" s="207">
        <v>284</v>
      </c>
      <c r="H20" s="172">
        <v>1176</v>
      </c>
      <c r="I20" s="208">
        <v>297</v>
      </c>
      <c r="J20" s="201">
        <v>5701</v>
      </c>
      <c r="K20" s="220">
        <v>1342</v>
      </c>
      <c r="L20" s="173">
        <v>-13.226788432267888</v>
      </c>
      <c r="M20" s="173">
        <v>7.8778135048231501</v>
      </c>
    </row>
    <row r="21" spans="1:13" x14ac:dyDescent="0.2">
      <c r="A21" s="186">
        <v>2000</v>
      </c>
      <c r="B21" s="192">
        <v>179</v>
      </c>
      <c r="C21" s="198">
        <v>-11.822660098522164</v>
      </c>
      <c r="D21" s="178">
        <v>3442</v>
      </c>
      <c r="E21" s="178"/>
      <c r="F21" s="202">
        <v>1064</v>
      </c>
      <c r="G21" s="203"/>
      <c r="H21" s="178">
        <v>1751</v>
      </c>
      <c r="I21" s="178"/>
      <c r="J21" s="216">
        <v>6257</v>
      </c>
      <c r="K21" s="217"/>
      <c r="L21" s="181">
        <v>-11.160017038193947</v>
      </c>
      <c r="M21" s="182"/>
    </row>
    <row r="22" spans="1:13" x14ac:dyDescent="0.2">
      <c r="A22" s="186"/>
      <c r="B22" s="192"/>
      <c r="C22" s="199"/>
      <c r="D22" s="174">
        <v>2801</v>
      </c>
      <c r="E22" s="200">
        <v>641</v>
      </c>
      <c r="F22" s="192">
        <v>912</v>
      </c>
      <c r="G22" s="204">
        <v>152</v>
      </c>
      <c r="H22" s="174">
        <v>1370</v>
      </c>
      <c r="I22" s="175">
        <v>381</v>
      </c>
      <c r="J22" s="212">
        <v>5083</v>
      </c>
      <c r="K22" s="218">
        <v>1174</v>
      </c>
      <c r="L22" s="177">
        <v>-10.840203473074894</v>
      </c>
      <c r="M22" s="177">
        <v>-12.518628912071538</v>
      </c>
    </row>
    <row r="23" spans="1:13" x14ac:dyDescent="0.2">
      <c r="A23" s="187">
        <v>2001</v>
      </c>
      <c r="B23" s="194">
        <v>226</v>
      </c>
      <c r="C23" s="195">
        <v>26.256983240223452</v>
      </c>
      <c r="D23" s="183">
        <v>4252</v>
      </c>
      <c r="E23" s="183"/>
      <c r="F23" s="205">
        <v>32</v>
      </c>
      <c r="G23" s="206"/>
      <c r="H23" s="183">
        <v>1508</v>
      </c>
      <c r="I23" s="183"/>
      <c r="J23" s="213">
        <v>5792</v>
      </c>
      <c r="K23" s="214"/>
      <c r="L23" s="184">
        <v>-7.4316765222950281</v>
      </c>
      <c r="M23" s="185"/>
    </row>
    <row r="24" spans="1:13" x14ac:dyDescent="0.2">
      <c r="A24" s="188"/>
      <c r="B24" s="196"/>
      <c r="C24" s="197"/>
      <c r="D24" s="172">
        <v>3518</v>
      </c>
      <c r="E24" s="201">
        <v>734</v>
      </c>
      <c r="F24" s="196">
        <v>23</v>
      </c>
      <c r="G24" s="207">
        <v>9</v>
      </c>
      <c r="H24" s="172">
        <v>1174</v>
      </c>
      <c r="I24" s="208">
        <v>334</v>
      </c>
      <c r="J24" s="215">
        <v>4715</v>
      </c>
      <c r="K24" s="219">
        <v>1077</v>
      </c>
      <c r="L24" s="173">
        <v>-7.2398190045248834</v>
      </c>
      <c r="M24" s="173">
        <v>-8.262350936967632</v>
      </c>
    </row>
    <row r="25" spans="1:13" x14ac:dyDescent="0.2">
      <c r="A25" s="186">
        <v>2002</v>
      </c>
      <c r="B25" s="192">
        <v>211</v>
      </c>
      <c r="C25" s="198">
        <v>-6.6371681415929196</v>
      </c>
      <c r="D25" s="178">
        <v>3331</v>
      </c>
      <c r="E25" s="178"/>
      <c r="F25" s="202">
        <v>21</v>
      </c>
      <c r="G25" s="203"/>
      <c r="H25" s="178">
        <v>2298</v>
      </c>
      <c r="I25" s="178"/>
      <c r="J25" s="216">
        <v>5650</v>
      </c>
      <c r="K25" s="217"/>
      <c r="L25" s="181">
        <v>-2.4516574585635387</v>
      </c>
      <c r="M25" s="182"/>
    </row>
    <row r="26" spans="1:13" x14ac:dyDescent="0.2">
      <c r="A26" s="186"/>
      <c r="B26" s="192"/>
      <c r="C26" s="199"/>
      <c r="D26" s="174">
        <v>2643</v>
      </c>
      <c r="E26" s="200">
        <v>688</v>
      </c>
      <c r="F26" s="192">
        <v>9</v>
      </c>
      <c r="G26" s="204">
        <v>12</v>
      </c>
      <c r="H26" s="174">
        <v>1646</v>
      </c>
      <c r="I26" s="175">
        <v>652</v>
      </c>
      <c r="J26" s="212">
        <v>4298</v>
      </c>
      <c r="K26" s="218">
        <v>1352</v>
      </c>
      <c r="L26" s="177">
        <v>-8.8441145281017981</v>
      </c>
      <c r="M26" s="177">
        <v>25.5338904363974</v>
      </c>
    </row>
    <row r="27" spans="1:13" x14ac:dyDescent="0.2">
      <c r="A27" s="187">
        <v>2003</v>
      </c>
      <c r="B27" s="194">
        <v>292</v>
      </c>
      <c r="C27" s="195">
        <v>38.388625592417071</v>
      </c>
      <c r="D27" s="183">
        <v>8624</v>
      </c>
      <c r="E27" s="183"/>
      <c r="F27" s="205">
        <v>155</v>
      </c>
      <c r="G27" s="206"/>
      <c r="H27" s="183">
        <v>3256</v>
      </c>
      <c r="I27" s="183"/>
      <c r="J27" s="213">
        <v>12035</v>
      </c>
      <c r="K27" s="214"/>
      <c r="L27" s="184">
        <v>113.00884955752211</v>
      </c>
      <c r="M27" s="185"/>
    </row>
    <row r="28" spans="1:13" x14ac:dyDescent="0.2">
      <c r="A28" s="188"/>
      <c r="B28" s="196"/>
      <c r="C28" s="197"/>
      <c r="D28" s="172">
        <v>7445</v>
      </c>
      <c r="E28" s="201">
        <v>1179</v>
      </c>
      <c r="F28" s="196">
        <v>133</v>
      </c>
      <c r="G28" s="207">
        <v>22</v>
      </c>
      <c r="H28" s="172">
        <v>2546</v>
      </c>
      <c r="I28" s="208">
        <v>710</v>
      </c>
      <c r="J28" s="215">
        <v>10124</v>
      </c>
      <c r="K28" s="219">
        <v>1911</v>
      </c>
      <c r="L28" s="173">
        <v>135.5514192647743</v>
      </c>
      <c r="M28" s="173">
        <v>41.346153846153854</v>
      </c>
    </row>
    <row r="29" spans="1:13" x14ac:dyDescent="0.2">
      <c r="A29" s="186">
        <v>2004</v>
      </c>
      <c r="B29" s="192">
        <v>261</v>
      </c>
      <c r="C29" s="198">
        <v>-10.616438356164382</v>
      </c>
      <c r="D29" s="178">
        <v>3478</v>
      </c>
      <c r="E29" s="178"/>
      <c r="F29" s="202">
        <v>25</v>
      </c>
      <c r="G29" s="203"/>
      <c r="H29" s="178">
        <v>2111</v>
      </c>
      <c r="I29" s="178"/>
      <c r="J29" s="216">
        <v>5614</v>
      </c>
      <c r="K29" s="217"/>
      <c r="L29" s="181">
        <v>-53.352721229746571</v>
      </c>
      <c r="M29" s="182"/>
    </row>
    <row r="30" spans="1:13" x14ac:dyDescent="0.2">
      <c r="A30" s="186"/>
      <c r="B30" s="192"/>
      <c r="C30" s="199"/>
      <c r="D30" s="174">
        <v>2859</v>
      </c>
      <c r="E30" s="200">
        <v>619</v>
      </c>
      <c r="F30" s="192">
        <v>12</v>
      </c>
      <c r="G30" s="204">
        <v>13</v>
      </c>
      <c r="H30" s="174">
        <v>1715</v>
      </c>
      <c r="I30" s="175">
        <v>396</v>
      </c>
      <c r="J30" s="212">
        <v>4586</v>
      </c>
      <c r="K30" s="218">
        <v>1028</v>
      </c>
      <c r="L30" s="177">
        <v>-54.701698933227973</v>
      </c>
      <c r="M30" s="177">
        <v>-46.206174777603351</v>
      </c>
    </row>
    <row r="31" spans="1:13" x14ac:dyDescent="0.2">
      <c r="A31" s="187">
        <v>2005</v>
      </c>
      <c r="B31" s="194">
        <v>328</v>
      </c>
      <c r="C31" s="195">
        <v>25.670498084291182</v>
      </c>
      <c r="D31" s="183">
        <v>4714</v>
      </c>
      <c r="E31" s="183"/>
      <c r="F31" s="205">
        <v>41</v>
      </c>
      <c r="G31" s="206"/>
      <c r="H31" s="183">
        <v>1403</v>
      </c>
      <c r="I31" s="183"/>
      <c r="J31" s="213">
        <v>6158</v>
      </c>
      <c r="K31" s="214"/>
      <c r="L31" s="184">
        <v>9.6900605628785108</v>
      </c>
      <c r="M31" s="185"/>
    </row>
    <row r="32" spans="1:13" x14ac:dyDescent="0.2">
      <c r="A32" s="188"/>
      <c r="B32" s="196"/>
      <c r="C32" s="197"/>
      <c r="D32" s="172">
        <v>4212</v>
      </c>
      <c r="E32" s="201">
        <v>502</v>
      </c>
      <c r="F32" s="196">
        <v>28</v>
      </c>
      <c r="G32" s="207">
        <v>13</v>
      </c>
      <c r="H32" s="172">
        <v>930</v>
      </c>
      <c r="I32" s="208">
        <v>473</v>
      </c>
      <c r="J32" s="215">
        <v>5170</v>
      </c>
      <c r="K32" s="219">
        <v>988</v>
      </c>
      <c r="L32" s="173">
        <v>12.734409071085917</v>
      </c>
      <c r="M32" s="173">
        <v>-3.8910505836575848</v>
      </c>
    </row>
    <row r="33" spans="1:13" x14ac:dyDescent="0.2">
      <c r="A33" s="186">
        <v>2006</v>
      </c>
      <c r="B33" s="192">
        <v>173</v>
      </c>
      <c r="C33" s="198">
        <v>-47.256097560975604</v>
      </c>
      <c r="D33" s="178">
        <v>1704</v>
      </c>
      <c r="E33" s="178"/>
      <c r="F33" s="202">
        <v>4</v>
      </c>
      <c r="G33" s="203"/>
      <c r="H33" s="178">
        <v>1630</v>
      </c>
      <c r="I33" s="178"/>
      <c r="J33" s="216">
        <v>3338</v>
      </c>
      <c r="K33" s="217"/>
      <c r="L33" s="181">
        <v>-45.794088989931794</v>
      </c>
      <c r="M33" s="182"/>
    </row>
    <row r="34" spans="1:13" x14ac:dyDescent="0.2">
      <c r="A34" s="186"/>
      <c r="B34" s="192"/>
      <c r="C34" s="199"/>
      <c r="D34" s="174">
        <v>1388</v>
      </c>
      <c r="E34" s="200">
        <v>316</v>
      </c>
      <c r="F34" s="192">
        <v>1</v>
      </c>
      <c r="G34" s="204">
        <v>3</v>
      </c>
      <c r="H34" s="174">
        <v>1285</v>
      </c>
      <c r="I34" s="175">
        <v>345</v>
      </c>
      <c r="J34" s="212">
        <v>2674</v>
      </c>
      <c r="K34" s="218">
        <v>664</v>
      </c>
      <c r="L34" s="177">
        <v>-48.278529980657638</v>
      </c>
      <c r="M34" s="177">
        <v>-32.793522267206477</v>
      </c>
    </row>
    <row r="35" spans="1:13" x14ac:dyDescent="0.2">
      <c r="A35" s="187">
        <v>2007</v>
      </c>
      <c r="B35" s="194">
        <v>282</v>
      </c>
      <c r="C35" s="195">
        <v>63.005780346820806</v>
      </c>
      <c r="D35" s="183">
        <v>3856</v>
      </c>
      <c r="E35" s="183"/>
      <c r="F35" s="205">
        <v>17</v>
      </c>
      <c r="G35" s="206"/>
      <c r="H35" s="183">
        <v>942</v>
      </c>
      <c r="I35" s="183"/>
      <c r="J35" s="213">
        <v>4815</v>
      </c>
      <c r="K35" s="214"/>
      <c r="L35" s="184">
        <v>44.248052726183353</v>
      </c>
      <c r="M35" s="185"/>
    </row>
    <row r="36" spans="1:13" x14ac:dyDescent="0.2">
      <c r="A36" s="188"/>
      <c r="B36" s="196"/>
      <c r="C36" s="197"/>
      <c r="D36" s="172">
        <v>3262</v>
      </c>
      <c r="E36" s="201">
        <v>594</v>
      </c>
      <c r="F36" s="196">
        <v>8</v>
      </c>
      <c r="G36" s="207">
        <v>9</v>
      </c>
      <c r="H36" s="172">
        <v>759</v>
      </c>
      <c r="I36" s="208">
        <v>183</v>
      </c>
      <c r="J36" s="215">
        <v>4029</v>
      </c>
      <c r="K36" s="219">
        <v>786</v>
      </c>
      <c r="L36" s="173">
        <v>50.6731488406881</v>
      </c>
      <c r="M36" s="173">
        <v>18.373493975903621</v>
      </c>
    </row>
    <row r="37" spans="1:13" x14ac:dyDescent="0.2">
      <c r="A37" s="186">
        <v>2008</v>
      </c>
      <c r="B37" s="192">
        <v>496</v>
      </c>
      <c r="C37" s="198">
        <v>75.886524822695051</v>
      </c>
      <c r="D37" s="178">
        <v>11216</v>
      </c>
      <c r="E37" s="178"/>
      <c r="F37" s="202">
        <v>108</v>
      </c>
      <c r="G37" s="203"/>
      <c r="H37" s="178">
        <v>1470</v>
      </c>
      <c r="I37" s="178"/>
      <c r="J37" s="216">
        <v>12794</v>
      </c>
      <c r="K37" s="217"/>
      <c r="L37" s="181">
        <v>165.71131879543094</v>
      </c>
      <c r="M37" s="182"/>
    </row>
    <row r="38" spans="1:13" x14ac:dyDescent="0.2">
      <c r="A38" s="186"/>
      <c r="B38" s="192"/>
      <c r="C38" s="199"/>
      <c r="D38" s="174">
        <v>9280</v>
      </c>
      <c r="E38" s="200">
        <v>1936</v>
      </c>
      <c r="F38" s="192">
        <v>79</v>
      </c>
      <c r="G38" s="204">
        <v>29</v>
      </c>
      <c r="H38" s="174">
        <v>1037</v>
      </c>
      <c r="I38" s="175">
        <v>433</v>
      </c>
      <c r="J38" s="212">
        <v>10396</v>
      </c>
      <c r="K38" s="218">
        <v>2398</v>
      </c>
      <c r="L38" s="177">
        <v>158.02928766443287</v>
      </c>
      <c r="M38" s="177">
        <v>205.089058524173</v>
      </c>
    </row>
    <row r="39" spans="1:13" x14ac:dyDescent="0.2">
      <c r="A39" s="187">
        <v>2009</v>
      </c>
      <c r="B39" s="194">
        <v>2565</v>
      </c>
      <c r="C39" s="195">
        <v>417.13709677419348</v>
      </c>
      <c r="D39" s="183">
        <v>65574</v>
      </c>
      <c r="E39" s="183"/>
      <c r="F39" s="205">
        <v>1170</v>
      </c>
      <c r="G39" s="206"/>
      <c r="H39" s="183">
        <v>1978</v>
      </c>
      <c r="I39" s="183"/>
      <c r="J39" s="213">
        <v>68722</v>
      </c>
      <c r="K39" s="214"/>
      <c r="L39" s="184">
        <v>437.14241050492416</v>
      </c>
      <c r="M39" s="185"/>
    </row>
    <row r="40" spans="1:13" x14ac:dyDescent="0.2">
      <c r="A40" s="188"/>
      <c r="B40" s="196"/>
      <c r="C40" s="197"/>
      <c r="D40" s="172">
        <v>54470</v>
      </c>
      <c r="E40" s="201">
        <v>11104</v>
      </c>
      <c r="F40" s="196">
        <v>948</v>
      </c>
      <c r="G40" s="207">
        <v>222</v>
      </c>
      <c r="H40" s="172">
        <v>1519</v>
      </c>
      <c r="I40" s="208">
        <v>459</v>
      </c>
      <c r="J40" s="215">
        <v>56937</v>
      </c>
      <c r="K40" s="219">
        <v>11785</v>
      </c>
      <c r="L40" s="173">
        <v>447.68180069257409</v>
      </c>
      <c r="M40" s="173">
        <v>391.45120934111759</v>
      </c>
    </row>
    <row r="41" spans="1:13" x14ac:dyDescent="0.2">
      <c r="A41" s="186">
        <v>2010</v>
      </c>
      <c r="B41" s="192">
        <v>1993</v>
      </c>
      <c r="C41" s="198">
        <v>-22.300194931773877</v>
      </c>
      <c r="D41" s="178">
        <v>32349</v>
      </c>
      <c r="E41" s="178"/>
      <c r="F41" s="202">
        <v>1051</v>
      </c>
      <c r="G41" s="203"/>
      <c r="H41" s="178">
        <v>2026</v>
      </c>
      <c r="I41" s="178"/>
      <c r="J41" s="216">
        <v>35426</v>
      </c>
      <c r="K41" s="217"/>
      <c r="L41" s="181">
        <v>-48.450277931375688</v>
      </c>
      <c r="M41" s="182"/>
    </row>
    <row r="42" spans="1:13" x14ac:dyDescent="0.2">
      <c r="A42" s="186"/>
      <c r="B42" s="192"/>
      <c r="C42" s="199"/>
      <c r="D42" s="174">
        <v>26547</v>
      </c>
      <c r="E42" s="200">
        <v>5802</v>
      </c>
      <c r="F42" s="192">
        <v>751</v>
      </c>
      <c r="G42" s="204">
        <v>300</v>
      </c>
      <c r="H42" s="174">
        <v>1538</v>
      </c>
      <c r="I42" s="175">
        <v>488</v>
      </c>
      <c r="J42" s="212">
        <v>28836</v>
      </c>
      <c r="K42" s="218">
        <v>6590</v>
      </c>
      <c r="L42" s="177">
        <v>-49.354549765530322</v>
      </c>
      <c r="M42" s="177">
        <v>-44.081459482392873</v>
      </c>
    </row>
    <row r="43" spans="1:13" x14ac:dyDescent="0.2">
      <c r="A43" s="187">
        <v>2011</v>
      </c>
      <c r="B43" s="194">
        <v>1560</v>
      </c>
      <c r="C43" s="195">
        <v>-21.726041144004014</v>
      </c>
      <c r="D43" s="183">
        <v>17991</v>
      </c>
      <c r="E43" s="183"/>
      <c r="F43" s="205">
        <v>2203</v>
      </c>
      <c r="G43" s="206"/>
      <c r="H43" s="183">
        <v>1878</v>
      </c>
      <c r="I43" s="183"/>
      <c r="J43" s="213">
        <v>22072</v>
      </c>
      <c r="K43" s="214"/>
      <c r="L43" s="184">
        <v>-37.695477897589335</v>
      </c>
      <c r="M43" s="185"/>
    </row>
    <row r="44" spans="1:13" x14ac:dyDescent="0.2">
      <c r="A44" s="188"/>
      <c r="B44" s="196"/>
      <c r="C44" s="197"/>
      <c r="D44" s="172">
        <v>14615</v>
      </c>
      <c r="E44" s="201">
        <v>3376</v>
      </c>
      <c r="F44" s="196">
        <v>1398</v>
      </c>
      <c r="G44" s="207">
        <v>805</v>
      </c>
      <c r="H44" s="172">
        <v>1387</v>
      </c>
      <c r="I44" s="208">
        <v>491</v>
      </c>
      <c r="J44" s="215">
        <v>17400</v>
      </c>
      <c r="K44" s="219">
        <v>4672</v>
      </c>
      <c r="L44" s="173">
        <v>-39.658759883478986</v>
      </c>
      <c r="M44" s="173">
        <v>-29.104704097116841</v>
      </c>
    </row>
    <row r="45" spans="1:13" x14ac:dyDescent="0.2">
      <c r="A45" s="186">
        <v>2012</v>
      </c>
      <c r="B45" s="192">
        <v>2636</v>
      </c>
      <c r="C45" s="198">
        <v>68.974358974358978</v>
      </c>
      <c r="D45" s="178">
        <v>28627</v>
      </c>
      <c r="E45" s="178"/>
      <c r="F45" s="202">
        <v>5466</v>
      </c>
      <c r="G45" s="203"/>
      <c r="H45" s="178">
        <v>3336</v>
      </c>
      <c r="I45" s="178"/>
      <c r="J45" s="216">
        <v>37429</v>
      </c>
      <c r="K45" s="217"/>
      <c r="L45" s="181">
        <v>69.576839434577749</v>
      </c>
      <c r="M45" s="182"/>
    </row>
    <row r="46" spans="1:13" x14ac:dyDescent="0.2">
      <c r="A46" s="186"/>
      <c r="B46" s="192"/>
      <c r="C46" s="199"/>
      <c r="D46" s="174">
        <v>23550</v>
      </c>
      <c r="E46" s="200">
        <v>5077</v>
      </c>
      <c r="F46" s="192">
        <v>3491</v>
      </c>
      <c r="G46" s="204">
        <v>1975</v>
      </c>
      <c r="H46" s="174">
        <v>2717</v>
      </c>
      <c r="I46" s="175">
        <v>619</v>
      </c>
      <c r="J46" s="212">
        <v>29758</v>
      </c>
      <c r="K46" s="218">
        <v>7671</v>
      </c>
      <c r="L46" s="177">
        <v>71.022988505747136</v>
      </c>
      <c r="M46" s="177">
        <v>64.190924657534239</v>
      </c>
    </row>
    <row r="47" spans="1:13" x14ac:dyDescent="0.2">
      <c r="A47" s="187">
        <v>2013</v>
      </c>
      <c r="B47" s="194">
        <v>2426</v>
      </c>
      <c r="C47" s="195">
        <v>-7.9666160849772405</v>
      </c>
      <c r="D47" s="183">
        <v>24104</v>
      </c>
      <c r="E47" s="183"/>
      <c r="F47" s="205">
        <v>5814</v>
      </c>
      <c r="G47" s="206"/>
      <c r="H47" s="183">
        <v>1872</v>
      </c>
      <c r="I47" s="183"/>
      <c r="J47" s="213">
        <v>31790</v>
      </c>
      <c r="K47" s="214"/>
      <c r="L47" s="184">
        <v>-15.065858024526435</v>
      </c>
      <c r="M47" s="185"/>
    </row>
    <row r="48" spans="1:13" x14ac:dyDescent="0.2">
      <c r="A48" s="188"/>
      <c r="B48" s="196"/>
      <c r="C48" s="197"/>
      <c r="D48" s="172">
        <v>19499</v>
      </c>
      <c r="E48" s="201">
        <v>4605</v>
      </c>
      <c r="F48" s="196">
        <v>3707</v>
      </c>
      <c r="G48" s="207">
        <v>2107</v>
      </c>
      <c r="H48" s="172">
        <v>1356</v>
      </c>
      <c r="I48" s="208">
        <v>516</v>
      </c>
      <c r="J48" s="215">
        <v>24562</v>
      </c>
      <c r="K48" s="219">
        <v>7228</v>
      </c>
      <c r="L48" s="173">
        <v>-17.460850863633304</v>
      </c>
      <c r="M48" s="173">
        <v>-5.7749967409724938</v>
      </c>
    </row>
    <row r="49" spans="1:13" x14ac:dyDescent="0.2">
      <c r="A49" s="186">
        <v>2014</v>
      </c>
      <c r="B49" s="192">
        <v>1434</v>
      </c>
      <c r="C49" s="198">
        <v>-40.890354492992579</v>
      </c>
      <c r="D49" s="178">
        <v>12091</v>
      </c>
      <c r="E49" s="178"/>
      <c r="F49" s="202">
        <v>3196</v>
      </c>
      <c r="G49" s="203"/>
      <c r="H49" s="178">
        <v>1460</v>
      </c>
      <c r="I49" s="178"/>
      <c r="J49" s="216">
        <v>16747</v>
      </c>
      <c r="K49" s="217"/>
      <c r="L49" s="181">
        <v>-47.319911921988044</v>
      </c>
      <c r="M49" s="182"/>
    </row>
    <row r="50" spans="1:13" x14ac:dyDescent="0.2">
      <c r="A50" s="189"/>
      <c r="B50" s="192"/>
      <c r="C50" s="199"/>
      <c r="D50" s="174">
        <v>10084</v>
      </c>
      <c r="E50" s="200">
        <v>2007</v>
      </c>
      <c r="F50" s="192">
        <v>1984</v>
      </c>
      <c r="G50" s="204">
        <v>1212</v>
      </c>
      <c r="H50" s="174">
        <v>980</v>
      </c>
      <c r="I50" s="175">
        <v>480</v>
      </c>
      <c r="J50" s="212">
        <v>13048</v>
      </c>
      <c r="K50" s="218">
        <v>3699</v>
      </c>
      <c r="L50" s="177">
        <v>-46.87729012295415</v>
      </c>
      <c r="M50" s="177">
        <v>-48.824017708909793</v>
      </c>
    </row>
    <row r="51" spans="1:13" x14ac:dyDescent="0.2">
      <c r="A51" s="190">
        <v>2015</v>
      </c>
      <c r="B51" s="194">
        <v>695</v>
      </c>
      <c r="C51" s="195">
        <v>-51.534170153417016</v>
      </c>
      <c r="D51" s="183">
        <v>5718</v>
      </c>
      <c r="E51" s="183"/>
      <c r="F51" s="205">
        <v>1530</v>
      </c>
      <c r="G51" s="206"/>
      <c r="H51" s="183">
        <v>860</v>
      </c>
      <c r="I51" s="183"/>
      <c r="J51" s="213">
        <v>8108</v>
      </c>
      <c r="K51" s="214"/>
      <c r="L51" s="184">
        <v>-51.58535857168448</v>
      </c>
      <c r="M51" s="185"/>
    </row>
    <row r="52" spans="1:13" x14ac:dyDescent="0.2">
      <c r="A52" s="167"/>
      <c r="B52" s="196"/>
      <c r="C52" s="197"/>
      <c r="D52" s="172">
        <v>4798</v>
      </c>
      <c r="E52" s="201">
        <v>920</v>
      </c>
      <c r="F52" s="196">
        <v>997</v>
      </c>
      <c r="G52" s="207">
        <v>533</v>
      </c>
      <c r="H52" s="172">
        <v>518</v>
      </c>
      <c r="I52" s="208">
        <v>342</v>
      </c>
      <c r="J52" s="215">
        <v>6313</v>
      </c>
      <c r="K52" s="219">
        <v>1795</v>
      </c>
      <c r="L52" s="173">
        <v>-51.617106069895769</v>
      </c>
      <c r="M52" s="173">
        <v>-51.473371181400381</v>
      </c>
    </row>
    <row r="53" spans="1:13" x14ac:dyDescent="0.2">
      <c r="A53" s="191">
        <v>2016</v>
      </c>
      <c r="B53" s="192">
        <v>446</v>
      </c>
      <c r="C53" s="198">
        <v>-35.827338129496397</v>
      </c>
      <c r="D53" s="178">
        <v>4473</v>
      </c>
      <c r="E53" s="178"/>
      <c r="F53" s="202">
        <v>1172</v>
      </c>
      <c r="G53" s="203"/>
      <c r="H53" s="178">
        <v>638</v>
      </c>
      <c r="I53" s="178"/>
      <c r="J53" s="216">
        <v>6283</v>
      </c>
      <c r="K53" s="217"/>
      <c r="L53" s="181">
        <v>-22.50863344844598</v>
      </c>
      <c r="M53" s="182"/>
    </row>
    <row r="54" spans="1:13" x14ac:dyDescent="0.2">
      <c r="A54" s="167"/>
      <c r="B54" s="196"/>
      <c r="C54" s="197"/>
      <c r="D54" s="237">
        <v>3813</v>
      </c>
      <c r="E54" s="201">
        <v>660</v>
      </c>
      <c r="F54" s="196">
        <v>825</v>
      </c>
      <c r="G54" s="207">
        <v>347</v>
      </c>
      <c r="H54" s="172">
        <v>470</v>
      </c>
      <c r="I54" s="208">
        <v>168</v>
      </c>
      <c r="J54" s="215">
        <v>5108</v>
      </c>
      <c r="K54" s="219">
        <v>1175</v>
      </c>
      <c r="L54" s="173">
        <v>-19.087597022018056</v>
      </c>
      <c r="M54" s="173">
        <v>-34.540389972144844</v>
      </c>
    </row>
    <row r="55" spans="1:13" x14ac:dyDescent="0.2">
      <c r="A55" s="186">
        <v>2017</v>
      </c>
      <c r="B55" s="192">
        <v>266</v>
      </c>
      <c r="C55" s="198">
        <v>-40.358744394618839</v>
      </c>
      <c r="D55" s="178">
        <v>2864</v>
      </c>
      <c r="E55" s="178"/>
      <c r="F55" s="202">
        <v>481</v>
      </c>
      <c r="G55" s="203"/>
      <c r="H55" s="178">
        <v>997</v>
      </c>
      <c r="I55" s="178"/>
      <c r="J55" s="216">
        <v>4342</v>
      </c>
      <c r="K55" s="217"/>
      <c r="L55" s="181">
        <v>-30.892885564220919</v>
      </c>
      <c r="M55" s="182"/>
    </row>
    <row r="56" spans="1:13" x14ac:dyDescent="0.2">
      <c r="A56" s="189"/>
      <c r="B56" s="192"/>
      <c r="C56" s="199"/>
      <c r="D56" s="174">
        <v>2230</v>
      </c>
      <c r="E56" s="200">
        <v>634</v>
      </c>
      <c r="F56" s="192">
        <v>274</v>
      </c>
      <c r="G56" s="204">
        <v>207</v>
      </c>
      <c r="H56" s="174">
        <v>683</v>
      </c>
      <c r="I56" s="175">
        <v>314</v>
      </c>
      <c r="J56" s="212">
        <v>3187</v>
      </c>
      <c r="K56" s="218">
        <v>1155</v>
      </c>
      <c r="L56" s="177">
        <v>-37.607674236491775</v>
      </c>
      <c r="M56" s="177">
        <v>-1.7021276595744705</v>
      </c>
    </row>
    <row r="57" spans="1:13" x14ac:dyDescent="0.2">
      <c r="A57" s="190">
        <v>2018</v>
      </c>
      <c r="B57" s="194">
        <v>187</v>
      </c>
      <c r="C57" s="195">
        <v>-29.699248120300748</v>
      </c>
      <c r="D57" s="183">
        <v>2299</v>
      </c>
      <c r="E57" s="183"/>
      <c r="F57" s="205">
        <v>355</v>
      </c>
      <c r="G57" s="206"/>
      <c r="H57" s="183">
        <v>533</v>
      </c>
      <c r="I57" s="183"/>
      <c r="J57" s="213">
        <v>3187</v>
      </c>
      <c r="K57" s="214"/>
      <c r="L57" s="184">
        <v>-26.600644864117918</v>
      </c>
      <c r="M57" s="185"/>
    </row>
    <row r="58" spans="1:13" x14ac:dyDescent="0.2">
      <c r="A58" s="167"/>
      <c r="B58" s="196"/>
      <c r="C58" s="197"/>
      <c r="D58" s="172">
        <v>1981</v>
      </c>
      <c r="E58" s="201">
        <v>318</v>
      </c>
      <c r="F58" s="196">
        <v>213</v>
      </c>
      <c r="G58" s="207">
        <v>142</v>
      </c>
      <c r="H58" s="172">
        <v>388</v>
      </c>
      <c r="I58" s="208">
        <v>145</v>
      </c>
      <c r="J58" s="215">
        <v>2582</v>
      </c>
      <c r="K58" s="219">
        <v>605</v>
      </c>
      <c r="L58" s="173">
        <v>-18.983369940382811</v>
      </c>
      <c r="M58" s="173">
        <v>-47.619047619047613</v>
      </c>
    </row>
    <row r="59" spans="1:13" x14ac:dyDescent="0.2">
      <c r="A59" s="186">
        <v>2019</v>
      </c>
      <c r="B59" s="192">
        <v>173</v>
      </c>
      <c r="C59" s="198">
        <v>-7.4866310160427769</v>
      </c>
      <c r="D59" s="178">
        <v>1933</v>
      </c>
      <c r="E59" s="178"/>
      <c r="F59" s="202">
        <v>219</v>
      </c>
      <c r="G59" s="203"/>
      <c r="H59" s="178">
        <v>297</v>
      </c>
      <c r="I59" s="178"/>
      <c r="J59" s="216">
        <v>2449</v>
      </c>
      <c r="K59" s="217"/>
      <c r="L59" s="181">
        <v>-23.156573580169436</v>
      </c>
      <c r="M59" s="182"/>
    </row>
    <row r="60" spans="1:13" x14ac:dyDescent="0.2">
      <c r="A60" s="189"/>
      <c r="B60" s="192"/>
      <c r="C60" s="199"/>
      <c r="D60" s="174">
        <v>1527</v>
      </c>
      <c r="E60" s="200">
        <v>406</v>
      </c>
      <c r="F60" s="192">
        <v>103</v>
      </c>
      <c r="G60" s="204">
        <v>116</v>
      </c>
      <c r="H60" s="174">
        <v>178</v>
      </c>
      <c r="I60" s="175">
        <v>119</v>
      </c>
      <c r="J60" s="212">
        <v>1808</v>
      </c>
      <c r="K60" s="218">
        <v>641</v>
      </c>
      <c r="L60" s="177">
        <v>-29.976762199845087</v>
      </c>
      <c r="M60" s="177">
        <v>5.9504132231404938</v>
      </c>
    </row>
    <row r="61" spans="1:13" x14ac:dyDescent="0.2">
      <c r="A61" s="190" t="s">
        <v>529</v>
      </c>
      <c r="B61" s="194">
        <v>30690</v>
      </c>
      <c r="C61" s="195">
        <v>16311.764705882353</v>
      </c>
      <c r="D61" s="183">
        <v>182463</v>
      </c>
      <c r="E61" s="183"/>
      <c r="F61" s="205">
        <v>26243</v>
      </c>
      <c r="G61" s="206"/>
      <c r="H61" s="183">
        <v>1313</v>
      </c>
      <c r="I61" s="183"/>
      <c r="J61" s="213">
        <v>210019</v>
      </c>
      <c r="K61" s="214"/>
      <c r="L61" s="184">
        <v>8475.704369130257</v>
      </c>
      <c r="M61" s="185"/>
    </row>
    <row r="62" spans="1:13" x14ac:dyDescent="0.2">
      <c r="A62" s="167"/>
      <c r="B62" s="196"/>
      <c r="C62" s="197"/>
      <c r="D62" s="172">
        <v>101358</v>
      </c>
      <c r="E62" s="201">
        <v>81105</v>
      </c>
      <c r="F62" s="196">
        <v>15593</v>
      </c>
      <c r="G62" s="207">
        <v>10650</v>
      </c>
      <c r="H62" s="172">
        <v>991</v>
      </c>
      <c r="I62" s="208">
        <v>322</v>
      </c>
      <c r="J62" s="215">
        <v>117942</v>
      </c>
      <c r="K62" s="219">
        <v>92077</v>
      </c>
      <c r="L62" s="173">
        <v>6423.3407079646013</v>
      </c>
      <c r="M62" s="173">
        <v>14264.586583463339</v>
      </c>
    </row>
    <row r="63" spans="1:13" ht="15.75" x14ac:dyDescent="0.25">
      <c r="A63" s="648" t="str">
        <f>M1</f>
        <v>2021-12</v>
      </c>
      <c r="B63" s="649">
        <v>1858</v>
      </c>
      <c r="C63" s="762">
        <v>-93.945910720104266</v>
      </c>
      <c r="D63" s="650">
        <v>28477</v>
      </c>
      <c r="E63" s="650"/>
      <c r="F63" s="651">
        <v>3332</v>
      </c>
      <c r="G63" s="652"/>
      <c r="H63" s="650">
        <v>914</v>
      </c>
      <c r="I63" s="650"/>
      <c r="J63" s="653">
        <v>32723</v>
      </c>
      <c r="K63" s="654"/>
      <c r="L63" s="763">
        <v>-84.419028754541259</v>
      </c>
      <c r="M63" s="657"/>
    </row>
    <row r="64" spans="1:13" ht="15.75" x14ac:dyDescent="0.25">
      <c r="A64" s="855"/>
      <c r="B64" s="655"/>
      <c r="C64" s="656"/>
      <c r="D64" s="859">
        <v>21556</v>
      </c>
      <c r="E64" s="860">
        <v>6921</v>
      </c>
      <c r="F64" s="861">
        <v>2101</v>
      </c>
      <c r="G64" s="862">
        <v>1231</v>
      </c>
      <c r="H64" s="859">
        <v>608</v>
      </c>
      <c r="I64" s="863">
        <v>306</v>
      </c>
      <c r="J64" s="864">
        <v>24265</v>
      </c>
      <c r="K64" s="865">
        <v>8458</v>
      </c>
      <c r="L64" s="764">
        <v>-79.426328195214609</v>
      </c>
      <c r="M64" s="764">
        <v>-90.814209846107062</v>
      </c>
    </row>
    <row r="65" spans="1:13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">
      <c r="L71" s="9"/>
      <c r="M71" s="9"/>
    </row>
    <row r="72" spans="1:13" x14ac:dyDescent="0.2">
      <c r="A72" s="15" t="s">
        <v>283</v>
      </c>
      <c r="B72" s="9"/>
      <c r="C72" s="9"/>
      <c r="D72" s="9"/>
      <c r="E72" s="9"/>
      <c r="F72" s="9"/>
      <c r="G72" s="9"/>
      <c r="H72" s="9"/>
      <c r="I72" s="9"/>
      <c r="J72" s="15" t="s">
        <v>284</v>
      </c>
      <c r="L72" s="9"/>
      <c r="M72" s="9"/>
    </row>
    <row r="73" spans="1:13" x14ac:dyDescent="0.2">
      <c r="A73" s="711" t="s">
        <v>456</v>
      </c>
      <c r="B73" s="9"/>
      <c r="C73" s="9"/>
      <c r="D73" s="9"/>
      <c r="E73" s="9"/>
      <c r="F73" s="9"/>
      <c r="G73" s="9"/>
      <c r="H73" s="9"/>
      <c r="I73" s="9"/>
      <c r="J73" s="9"/>
    </row>
    <row r="77" spans="1:13" x14ac:dyDescent="0.2">
      <c r="K77" s="9"/>
    </row>
    <row r="78" spans="1:13" x14ac:dyDescent="0.2">
      <c r="K78" s="9"/>
    </row>
    <row r="119" spans="1:14" x14ac:dyDescent="0.2">
      <c r="N119" s="60"/>
    </row>
    <row r="120" spans="1:14" x14ac:dyDescent="0.2">
      <c r="N120" s="60"/>
    </row>
    <row r="125" spans="1:14" x14ac:dyDescent="0.2">
      <c r="A125" s="6"/>
      <c r="I125" s="6"/>
      <c r="J125" s="60"/>
      <c r="M125" s="2"/>
    </row>
    <row r="126" spans="1:14" x14ac:dyDescent="0.2">
      <c r="A126" s="61"/>
      <c r="M126" s="2"/>
    </row>
  </sheetData>
  <hyperlinks>
    <hyperlink ref="A73" r:id="rId1"/>
  </hyperlinks>
  <pageMargins left="0.9448818897637796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0"/>
  <sheetViews>
    <sheetView showGridLines="0" tabSelected="1" topLeftCell="A4" zoomScaleNormal="100" workbookViewId="0">
      <selection activeCell="A4" sqref="A4:P26"/>
    </sheetView>
  </sheetViews>
  <sheetFormatPr baseColWidth="10" defaultColWidth="9.140625" defaultRowHeight="12.75" x14ac:dyDescent="0.2"/>
  <cols>
    <col min="1" max="1" width="7.42578125" customWidth="1"/>
    <col min="2" max="2" width="15" customWidth="1"/>
    <col min="4" max="4" width="9.85546875" customWidth="1"/>
    <col min="5" max="5" width="10" customWidth="1"/>
    <col min="6" max="6" width="9.42578125" customWidth="1"/>
    <col min="7" max="7" width="9.5703125" customWidth="1"/>
    <col min="8" max="8" width="9.28515625" customWidth="1"/>
    <col min="9" max="9" width="8.5703125" customWidth="1"/>
    <col min="10" max="10" width="8.85546875" customWidth="1"/>
    <col min="11" max="11" width="9.5703125" customWidth="1"/>
    <col min="12" max="12" width="7.7109375" customWidth="1"/>
    <col min="14" max="14" width="11.7109375" customWidth="1"/>
    <col min="15" max="15" width="11.28515625" customWidth="1"/>
    <col min="16" max="16" width="11.85546875" customWidth="1"/>
  </cols>
  <sheetData>
    <row r="4" spans="1:16" ht="16.5" thickBot="1" x14ac:dyDescent="0.3">
      <c r="A4" s="771" t="s">
        <v>536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"/>
      <c r="O4" s="7"/>
      <c r="P4" s="68" t="s">
        <v>540</v>
      </c>
    </row>
    <row r="5" spans="1:16" ht="13.5" thickTop="1" x14ac:dyDescent="0.2">
      <c r="A5" s="831" t="s">
        <v>27</v>
      </c>
      <c r="B5" s="832" t="s">
        <v>490</v>
      </c>
      <c r="C5" s="773" t="s">
        <v>12</v>
      </c>
      <c r="D5" s="774" t="s">
        <v>13</v>
      </c>
      <c r="E5" s="775" t="s">
        <v>14</v>
      </c>
      <c r="F5" s="776" t="s">
        <v>15</v>
      </c>
      <c r="G5" s="776" t="s">
        <v>16</v>
      </c>
      <c r="H5" s="777" t="s">
        <v>17</v>
      </c>
      <c r="I5" s="776" t="s">
        <v>15</v>
      </c>
      <c r="J5" s="778" t="s">
        <v>16</v>
      </c>
      <c r="K5" s="779" t="s">
        <v>18</v>
      </c>
      <c r="L5" s="776" t="s">
        <v>15</v>
      </c>
      <c r="M5" s="776" t="s">
        <v>16</v>
      </c>
      <c r="N5" s="777" t="s">
        <v>19</v>
      </c>
      <c r="O5" s="776" t="s">
        <v>20</v>
      </c>
      <c r="P5" s="780" t="s">
        <v>123</v>
      </c>
    </row>
    <row r="6" spans="1:16" ht="13.5" thickBot="1" x14ac:dyDescent="0.25">
      <c r="A6" s="833" t="s">
        <v>26</v>
      </c>
      <c r="B6" s="834" t="s">
        <v>491</v>
      </c>
      <c r="C6" s="399" t="s">
        <v>1</v>
      </c>
      <c r="D6" s="400" t="s">
        <v>35</v>
      </c>
      <c r="E6" s="401" t="s">
        <v>3</v>
      </c>
      <c r="F6" s="402" t="s">
        <v>46</v>
      </c>
      <c r="G6" s="402" t="s">
        <v>47</v>
      </c>
      <c r="H6" s="403" t="s">
        <v>6</v>
      </c>
      <c r="I6" s="402" t="s">
        <v>48</v>
      </c>
      <c r="J6" s="404" t="s">
        <v>49</v>
      </c>
      <c r="K6" s="405" t="s">
        <v>7</v>
      </c>
      <c r="L6" s="402" t="s">
        <v>50</v>
      </c>
      <c r="M6" s="402" t="s">
        <v>51</v>
      </c>
      <c r="N6" s="403" t="s">
        <v>28</v>
      </c>
      <c r="O6" s="402" t="s">
        <v>52</v>
      </c>
      <c r="P6" s="781" t="s">
        <v>53</v>
      </c>
    </row>
    <row r="7" spans="1:16" s="31" customFormat="1" ht="19.899999999999999" customHeight="1" thickTop="1" x14ac:dyDescent="0.2">
      <c r="A7" s="798"/>
      <c r="B7" s="799"/>
      <c r="C7" s="784" t="s">
        <v>22</v>
      </c>
      <c r="D7" s="785">
        <v>273</v>
      </c>
      <c r="E7" s="785">
        <v>11385</v>
      </c>
      <c r="F7" s="785">
        <v>8897</v>
      </c>
      <c r="G7" s="785">
        <v>2488</v>
      </c>
      <c r="H7" s="785">
        <v>429</v>
      </c>
      <c r="I7" s="785">
        <v>285</v>
      </c>
      <c r="J7" s="785">
        <v>144</v>
      </c>
      <c r="K7" s="785">
        <v>207</v>
      </c>
      <c r="L7" s="786">
        <v>151</v>
      </c>
      <c r="M7" s="787">
        <v>56</v>
      </c>
      <c r="N7" s="786">
        <v>12021</v>
      </c>
      <c r="O7" s="786">
        <v>9333</v>
      </c>
      <c r="P7" s="788">
        <v>2688</v>
      </c>
    </row>
    <row r="8" spans="1:16" s="31" customFormat="1" ht="19.899999999999999" customHeight="1" x14ac:dyDescent="0.2">
      <c r="A8" s="800"/>
      <c r="B8" s="801"/>
      <c r="C8" s="789" t="s">
        <v>23</v>
      </c>
      <c r="D8" s="790">
        <v>652</v>
      </c>
      <c r="E8" s="790">
        <v>6141</v>
      </c>
      <c r="F8" s="790">
        <v>4296</v>
      </c>
      <c r="G8" s="790">
        <v>1845</v>
      </c>
      <c r="H8" s="790">
        <v>1157</v>
      </c>
      <c r="I8" s="790">
        <v>806</v>
      </c>
      <c r="J8" s="790">
        <v>351</v>
      </c>
      <c r="K8" s="790">
        <v>174</v>
      </c>
      <c r="L8" s="790">
        <v>92</v>
      </c>
      <c r="M8" s="791">
        <v>82</v>
      </c>
      <c r="N8" s="790">
        <v>7472</v>
      </c>
      <c r="O8" s="790">
        <v>5194</v>
      </c>
      <c r="P8" s="792">
        <v>2278</v>
      </c>
    </row>
    <row r="9" spans="1:16" s="31" customFormat="1" ht="19.899999999999999" customHeight="1" x14ac:dyDescent="0.2">
      <c r="A9" s="800"/>
      <c r="B9" s="801"/>
      <c r="C9" s="793" t="s">
        <v>24</v>
      </c>
      <c r="D9" s="794">
        <v>933</v>
      </c>
      <c r="E9" s="794">
        <v>10951</v>
      </c>
      <c r="F9" s="794">
        <v>8363</v>
      </c>
      <c r="G9" s="794">
        <v>2588</v>
      </c>
      <c r="H9" s="794">
        <v>1746</v>
      </c>
      <c r="I9" s="794">
        <v>1010</v>
      </c>
      <c r="J9" s="794">
        <v>736</v>
      </c>
      <c r="K9" s="794">
        <v>533</v>
      </c>
      <c r="L9" s="794">
        <v>365</v>
      </c>
      <c r="M9" s="795">
        <v>168</v>
      </c>
      <c r="N9" s="794">
        <v>13230</v>
      </c>
      <c r="O9" s="794">
        <v>9738</v>
      </c>
      <c r="P9" s="796">
        <v>3492</v>
      </c>
    </row>
    <row r="10" spans="1:16" s="31" customFormat="1" ht="45.75" thickBot="1" x14ac:dyDescent="0.25">
      <c r="A10" s="835"/>
      <c r="B10" s="854" t="s">
        <v>537</v>
      </c>
      <c r="C10" s="804" t="s">
        <v>25</v>
      </c>
      <c r="D10" s="805">
        <v>1858</v>
      </c>
      <c r="E10" s="805">
        <v>28477</v>
      </c>
      <c r="F10" s="805">
        <v>21556</v>
      </c>
      <c r="G10" s="805">
        <v>6921</v>
      </c>
      <c r="H10" s="805">
        <v>3332</v>
      </c>
      <c r="I10" s="805">
        <v>2101</v>
      </c>
      <c r="J10" s="805">
        <v>1231</v>
      </c>
      <c r="K10" s="805">
        <v>914</v>
      </c>
      <c r="L10" s="805">
        <v>608</v>
      </c>
      <c r="M10" s="806">
        <v>306</v>
      </c>
      <c r="N10" s="805">
        <v>32723</v>
      </c>
      <c r="O10" s="805">
        <v>24265</v>
      </c>
      <c r="P10" s="807">
        <v>8458</v>
      </c>
    </row>
    <row r="11" spans="1:16" s="31" customFormat="1" ht="18" customHeight="1" x14ac:dyDescent="0.2">
      <c r="A11" s="800"/>
      <c r="B11" s="801"/>
      <c r="C11" s="808" t="s">
        <v>22</v>
      </c>
      <c r="D11" s="808">
        <v>159</v>
      </c>
      <c r="E11" s="808">
        <v>1228</v>
      </c>
      <c r="F11" s="808">
        <v>886</v>
      </c>
      <c r="G11" s="808">
        <v>342</v>
      </c>
      <c r="H11" s="808">
        <v>100</v>
      </c>
      <c r="I11" s="808">
        <v>48</v>
      </c>
      <c r="J11" s="808">
        <v>52</v>
      </c>
      <c r="K11" s="808">
        <v>9</v>
      </c>
      <c r="L11" s="808">
        <v>9</v>
      </c>
      <c r="M11" s="808">
        <v>0</v>
      </c>
      <c r="N11" s="809">
        <v>1337</v>
      </c>
      <c r="O11" s="810">
        <v>943</v>
      </c>
      <c r="P11" s="811">
        <v>394</v>
      </c>
    </row>
    <row r="12" spans="1:16" s="31" customFormat="1" ht="18" customHeight="1" x14ac:dyDescent="0.2">
      <c r="A12" s="800"/>
      <c r="B12" s="801"/>
      <c r="C12" s="808" t="s">
        <v>23</v>
      </c>
      <c r="D12" s="808">
        <v>543</v>
      </c>
      <c r="E12" s="808">
        <v>3282</v>
      </c>
      <c r="F12" s="808">
        <v>1760</v>
      </c>
      <c r="G12" s="808">
        <v>1522</v>
      </c>
      <c r="H12" s="808">
        <v>279</v>
      </c>
      <c r="I12" s="808">
        <v>175</v>
      </c>
      <c r="J12" s="808">
        <v>104</v>
      </c>
      <c r="K12" s="808">
        <v>42</v>
      </c>
      <c r="L12" s="808">
        <v>39</v>
      </c>
      <c r="M12" s="808">
        <v>3</v>
      </c>
      <c r="N12" s="809">
        <v>3603</v>
      </c>
      <c r="O12" s="810">
        <v>1974</v>
      </c>
      <c r="P12" s="811">
        <v>1629</v>
      </c>
    </row>
    <row r="13" spans="1:16" s="31" customFormat="1" ht="18" customHeight="1" x14ac:dyDescent="0.2">
      <c r="A13" s="800"/>
      <c r="B13" s="836"/>
      <c r="C13" s="808" t="s">
        <v>24</v>
      </c>
      <c r="D13" s="808">
        <v>649</v>
      </c>
      <c r="E13" s="808">
        <v>4092</v>
      </c>
      <c r="F13" s="808">
        <v>2552</v>
      </c>
      <c r="G13" s="808">
        <v>1540</v>
      </c>
      <c r="H13" s="808">
        <v>750</v>
      </c>
      <c r="I13" s="808">
        <v>476</v>
      </c>
      <c r="J13" s="808">
        <v>274</v>
      </c>
      <c r="K13" s="808">
        <v>128</v>
      </c>
      <c r="L13" s="808">
        <v>95</v>
      </c>
      <c r="M13" s="808">
        <v>33</v>
      </c>
      <c r="N13" s="809">
        <v>4970</v>
      </c>
      <c r="O13" s="810">
        <v>3123</v>
      </c>
      <c r="P13" s="811">
        <v>1847</v>
      </c>
    </row>
    <row r="14" spans="1:16" s="31" customFormat="1" ht="25.15" customHeight="1" thickBot="1" x14ac:dyDescent="0.25">
      <c r="A14" s="837"/>
      <c r="B14" s="867" t="s">
        <v>492</v>
      </c>
      <c r="C14" s="812" t="s">
        <v>25</v>
      </c>
      <c r="D14" s="813">
        <v>1351</v>
      </c>
      <c r="E14" s="813">
        <v>8602</v>
      </c>
      <c r="F14" s="813">
        <v>5198</v>
      </c>
      <c r="G14" s="813">
        <v>3404</v>
      </c>
      <c r="H14" s="813">
        <v>1129</v>
      </c>
      <c r="I14" s="813">
        <v>699</v>
      </c>
      <c r="J14" s="813">
        <v>430</v>
      </c>
      <c r="K14" s="813">
        <v>179</v>
      </c>
      <c r="L14" s="813">
        <v>143</v>
      </c>
      <c r="M14" s="813">
        <v>36</v>
      </c>
      <c r="N14" s="814">
        <v>9910</v>
      </c>
      <c r="O14" s="813">
        <v>6040</v>
      </c>
      <c r="P14" s="815">
        <v>3870</v>
      </c>
    </row>
    <row r="15" spans="1:16" s="31" customFormat="1" ht="18" customHeight="1" thickTop="1" x14ac:dyDescent="0.2">
      <c r="A15" s="800"/>
      <c r="B15" s="801"/>
      <c r="C15" s="808" t="s">
        <v>22</v>
      </c>
      <c r="D15" s="808">
        <v>31</v>
      </c>
      <c r="E15" s="808">
        <v>109</v>
      </c>
      <c r="F15" s="808">
        <v>72</v>
      </c>
      <c r="G15" s="808">
        <v>37</v>
      </c>
      <c r="H15" s="808">
        <v>59</v>
      </c>
      <c r="I15" s="808">
        <v>29</v>
      </c>
      <c r="J15" s="808">
        <v>30</v>
      </c>
      <c r="K15" s="808">
        <v>2</v>
      </c>
      <c r="L15" s="808">
        <v>0</v>
      </c>
      <c r="M15" s="808">
        <v>2</v>
      </c>
      <c r="N15" s="816">
        <v>170</v>
      </c>
      <c r="O15" s="817">
        <v>101</v>
      </c>
      <c r="P15" s="818">
        <v>69</v>
      </c>
    </row>
    <row r="16" spans="1:16" s="31" customFormat="1" ht="18" customHeight="1" x14ac:dyDescent="0.2">
      <c r="A16" s="800"/>
      <c r="B16" s="801"/>
      <c r="C16" s="808" t="s">
        <v>23</v>
      </c>
      <c r="D16" s="808">
        <v>25</v>
      </c>
      <c r="E16" s="808">
        <v>105</v>
      </c>
      <c r="F16" s="808">
        <v>61</v>
      </c>
      <c r="G16" s="808">
        <v>44</v>
      </c>
      <c r="H16" s="808">
        <v>24</v>
      </c>
      <c r="I16" s="808">
        <v>8</v>
      </c>
      <c r="J16" s="808">
        <v>16</v>
      </c>
      <c r="K16" s="808">
        <v>0</v>
      </c>
      <c r="L16" s="808">
        <v>0</v>
      </c>
      <c r="M16" s="808">
        <v>0</v>
      </c>
      <c r="N16" s="809">
        <v>129</v>
      </c>
      <c r="O16" s="810">
        <v>69</v>
      </c>
      <c r="P16" s="811">
        <v>60</v>
      </c>
    </row>
    <row r="17" spans="1:16" s="31" customFormat="1" ht="18" customHeight="1" x14ac:dyDescent="0.2">
      <c r="A17" s="800"/>
      <c r="B17" s="836"/>
      <c r="C17" s="808" t="s">
        <v>24</v>
      </c>
      <c r="D17" s="808">
        <v>57</v>
      </c>
      <c r="E17" s="808">
        <v>203</v>
      </c>
      <c r="F17" s="808">
        <v>101</v>
      </c>
      <c r="G17" s="808">
        <v>102</v>
      </c>
      <c r="H17" s="808">
        <v>295</v>
      </c>
      <c r="I17" s="808">
        <v>216</v>
      </c>
      <c r="J17" s="808">
        <v>79</v>
      </c>
      <c r="K17" s="808">
        <v>0</v>
      </c>
      <c r="L17" s="808">
        <v>0</v>
      </c>
      <c r="M17" s="808">
        <v>0</v>
      </c>
      <c r="N17" s="809">
        <v>498</v>
      </c>
      <c r="O17" s="810">
        <v>317</v>
      </c>
      <c r="P17" s="811">
        <v>181</v>
      </c>
    </row>
    <row r="18" spans="1:16" s="31" customFormat="1" ht="25.15" customHeight="1" thickBot="1" x14ac:dyDescent="0.25">
      <c r="A18" s="838"/>
      <c r="B18" s="869" t="s">
        <v>493</v>
      </c>
      <c r="C18" s="819" t="s">
        <v>25</v>
      </c>
      <c r="D18" s="820">
        <v>113</v>
      </c>
      <c r="E18" s="820">
        <v>417</v>
      </c>
      <c r="F18" s="820">
        <v>234</v>
      </c>
      <c r="G18" s="820">
        <v>183</v>
      </c>
      <c r="H18" s="820">
        <v>378</v>
      </c>
      <c r="I18" s="820">
        <v>253</v>
      </c>
      <c r="J18" s="820">
        <v>125</v>
      </c>
      <c r="K18" s="820">
        <v>2</v>
      </c>
      <c r="L18" s="820">
        <v>0</v>
      </c>
      <c r="M18" s="820">
        <v>2</v>
      </c>
      <c r="N18" s="821">
        <v>797</v>
      </c>
      <c r="O18" s="820">
        <v>487</v>
      </c>
      <c r="P18" s="822">
        <v>310</v>
      </c>
    </row>
    <row r="19" spans="1:16" s="31" customFormat="1" ht="18" customHeight="1" thickTop="1" x14ac:dyDescent="0.2">
      <c r="A19" s="800"/>
      <c r="B19" s="801"/>
      <c r="C19" s="808" t="s">
        <v>22</v>
      </c>
      <c r="D19" s="808">
        <v>0</v>
      </c>
      <c r="E19" s="808">
        <v>0</v>
      </c>
      <c r="F19" s="808">
        <v>0</v>
      </c>
      <c r="G19" s="808">
        <v>0</v>
      </c>
      <c r="H19" s="808">
        <v>0</v>
      </c>
      <c r="I19" s="808">
        <v>0</v>
      </c>
      <c r="J19" s="808">
        <v>0</v>
      </c>
      <c r="K19" s="808">
        <v>0</v>
      </c>
      <c r="L19" s="808">
        <v>0</v>
      </c>
      <c r="M19" s="808">
        <v>0</v>
      </c>
      <c r="N19" s="816">
        <v>0</v>
      </c>
      <c r="O19" s="817">
        <v>0</v>
      </c>
      <c r="P19" s="818">
        <v>0</v>
      </c>
    </row>
    <row r="20" spans="1:16" s="31" customFormat="1" ht="18" customHeight="1" x14ac:dyDescent="0.2">
      <c r="A20" s="800"/>
      <c r="B20" s="801"/>
      <c r="C20" s="808" t="s">
        <v>23</v>
      </c>
      <c r="D20" s="808">
        <v>0</v>
      </c>
      <c r="E20" s="808">
        <v>0</v>
      </c>
      <c r="F20" s="808">
        <v>0</v>
      </c>
      <c r="G20" s="808">
        <v>0</v>
      </c>
      <c r="H20" s="808">
        <v>0</v>
      </c>
      <c r="I20" s="808">
        <v>0</v>
      </c>
      <c r="J20" s="808">
        <v>0</v>
      </c>
      <c r="K20" s="808">
        <v>0</v>
      </c>
      <c r="L20" s="808">
        <v>0</v>
      </c>
      <c r="M20" s="808">
        <v>0</v>
      </c>
      <c r="N20" s="809">
        <v>0</v>
      </c>
      <c r="O20" s="810">
        <v>0</v>
      </c>
      <c r="P20" s="811">
        <v>0</v>
      </c>
    </row>
    <row r="21" spans="1:16" s="31" customFormat="1" ht="18" customHeight="1" x14ac:dyDescent="0.2">
      <c r="A21" s="839"/>
      <c r="B21" s="836"/>
      <c r="C21" s="808" t="s">
        <v>24</v>
      </c>
      <c r="D21" s="808">
        <v>0</v>
      </c>
      <c r="E21" s="808">
        <v>0</v>
      </c>
      <c r="F21" s="808">
        <v>0</v>
      </c>
      <c r="G21" s="808">
        <v>0</v>
      </c>
      <c r="H21" s="808">
        <v>0</v>
      </c>
      <c r="I21" s="808">
        <v>0</v>
      </c>
      <c r="J21" s="808">
        <v>0</v>
      </c>
      <c r="K21" s="808">
        <v>0</v>
      </c>
      <c r="L21" s="808">
        <v>0</v>
      </c>
      <c r="M21" s="808">
        <v>0</v>
      </c>
      <c r="N21" s="809">
        <v>0</v>
      </c>
      <c r="O21" s="810">
        <v>0</v>
      </c>
      <c r="P21" s="811">
        <v>0</v>
      </c>
    </row>
    <row r="22" spans="1:16" s="31" customFormat="1" ht="22.15" customHeight="1" thickBot="1" x14ac:dyDescent="0.25">
      <c r="A22" s="840"/>
      <c r="B22" s="868" t="s">
        <v>494</v>
      </c>
      <c r="C22" s="823" t="s">
        <v>25</v>
      </c>
      <c r="D22" s="824">
        <v>0</v>
      </c>
      <c r="E22" s="824">
        <v>0</v>
      </c>
      <c r="F22" s="824">
        <v>0</v>
      </c>
      <c r="G22" s="824">
        <v>0</v>
      </c>
      <c r="H22" s="824">
        <v>0</v>
      </c>
      <c r="I22" s="824">
        <v>0</v>
      </c>
      <c r="J22" s="824">
        <v>0</v>
      </c>
      <c r="K22" s="824">
        <v>0</v>
      </c>
      <c r="L22" s="824">
        <v>0</v>
      </c>
      <c r="M22" s="824">
        <v>0</v>
      </c>
      <c r="N22" s="825">
        <v>0</v>
      </c>
      <c r="O22" s="824">
        <v>0</v>
      </c>
      <c r="P22" s="826">
        <v>0</v>
      </c>
    </row>
    <row r="23" spans="1:16" s="31" customFormat="1" ht="19.899999999999999" customHeight="1" x14ac:dyDescent="0.2">
      <c r="A23" s="866" t="s">
        <v>28</v>
      </c>
      <c r="B23" s="870" t="s">
        <v>28</v>
      </c>
      <c r="C23" s="797" t="s">
        <v>22</v>
      </c>
      <c r="D23" s="786">
        <v>463</v>
      </c>
      <c r="E23" s="786">
        <v>12722</v>
      </c>
      <c r="F23" s="786">
        <v>9855</v>
      </c>
      <c r="G23" s="786">
        <v>2867</v>
      </c>
      <c r="H23" s="786">
        <v>588</v>
      </c>
      <c r="I23" s="786">
        <v>362</v>
      </c>
      <c r="J23" s="786">
        <v>226</v>
      </c>
      <c r="K23" s="786">
        <v>218</v>
      </c>
      <c r="L23" s="786">
        <v>160</v>
      </c>
      <c r="M23" s="787">
        <v>58</v>
      </c>
      <c r="N23" s="786">
        <v>13528</v>
      </c>
      <c r="O23" s="786">
        <v>10377</v>
      </c>
      <c r="P23" s="788">
        <v>3151</v>
      </c>
    </row>
    <row r="24" spans="1:16" s="31" customFormat="1" ht="19.899999999999999" customHeight="1" x14ac:dyDescent="0.2">
      <c r="A24" s="802" t="s">
        <v>538</v>
      </c>
      <c r="B24" s="870" t="s">
        <v>28</v>
      </c>
      <c r="C24" s="789" t="s">
        <v>23</v>
      </c>
      <c r="D24" s="790">
        <v>1220</v>
      </c>
      <c r="E24" s="790">
        <v>9528</v>
      </c>
      <c r="F24" s="790">
        <v>6117</v>
      </c>
      <c r="G24" s="790">
        <v>3411</v>
      </c>
      <c r="H24" s="790">
        <v>1460</v>
      </c>
      <c r="I24" s="790">
        <v>989</v>
      </c>
      <c r="J24" s="790">
        <v>471</v>
      </c>
      <c r="K24" s="790">
        <v>216</v>
      </c>
      <c r="L24" s="790">
        <v>131</v>
      </c>
      <c r="M24" s="791">
        <v>85</v>
      </c>
      <c r="N24" s="790">
        <v>11204</v>
      </c>
      <c r="O24" s="790">
        <v>7237</v>
      </c>
      <c r="P24" s="792">
        <v>3967</v>
      </c>
    </row>
    <row r="25" spans="1:16" s="31" customFormat="1" ht="19.899999999999999" customHeight="1" x14ac:dyDescent="0.2">
      <c r="A25" s="803" t="s">
        <v>26</v>
      </c>
      <c r="B25" s="842" t="s">
        <v>28</v>
      </c>
      <c r="C25" s="793" t="s">
        <v>24</v>
      </c>
      <c r="D25" s="794">
        <v>1639</v>
      </c>
      <c r="E25" s="794">
        <v>15246</v>
      </c>
      <c r="F25" s="794">
        <v>11016</v>
      </c>
      <c r="G25" s="794">
        <v>4230</v>
      </c>
      <c r="H25" s="794">
        <v>2791</v>
      </c>
      <c r="I25" s="794">
        <v>1702</v>
      </c>
      <c r="J25" s="794">
        <v>1089</v>
      </c>
      <c r="K25" s="794">
        <v>661</v>
      </c>
      <c r="L25" s="794">
        <v>460</v>
      </c>
      <c r="M25" s="795">
        <v>201</v>
      </c>
      <c r="N25" s="794">
        <v>18698</v>
      </c>
      <c r="O25" s="794">
        <v>13178</v>
      </c>
      <c r="P25" s="796">
        <v>5520</v>
      </c>
    </row>
    <row r="26" spans="1:16" s="31" customFormat="1" ht="25.15" customHeight="1" thickBot="1" x14ac:dyDescent="0.25">
      <c r="A26" s="841" t="s">
        <v>539</v>
      </c>
      <c r="B26" s="843" t="s">
        <v>495</v>
      </c>
      <c r="C26" s="827" t="s">
        <v>25</v>
      </c>
      <c r="D26" s="828">
        <v>3322</v>
      </c>
      <c r="E26" s="828">
        <v>37496</v>
      </c>
      <c r="F26" s="828">
        <v>26988</v>
      </c>
      <c r="G26" s="828">
        <v>10508</v>
      </c>
      <c r="H26" s="828">
        <v>4839</v>
      </c>
      <c r="I26" s="828">
        <v>3053</v>
      </c>
      <c r="J26" s="828">
        <v>1786</v>
      </c>
      <c r="K26" s="828">
        <v>1095</v>
      </c>
      <c r="L26" s="828">
        <v>751</v>
      </c>
      <c r="M26" s="829">
        <v>344</v>
      </c>
      <c r="N26" s="828">
        <v>43430</v>
      </c>
      <c r="O26" s="828">
        <v>30792</v>
      </c>
      <c r="P26" s="830">
        <v>12638</v>
      </c>
    </row>
    <row r="27" spans="1:16" ht="13.5" thickTop="1" x14ac:dyDescent="0.2"/>
    <row r="54" spans="1:1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64" spans="1:15" x14ac:dyDescent="0.2">
      <c r="N64" s="2"/>
      <c r="O64" s="2"/>
    </row>
    <row r="65" spans="1:15" x14ac:dyDescent="0.2">
      <c r="A65" s="6" t="s">
        <v>31</v>
      </c>
      <c r="D65" s="2"/>
      <c r="E65" s="2"/>
      <c r="G65" s="7"/>
      <c r="L65" s="6" t="s">
        <v>32</v>
      </c>
      <c r="N65" s="2"/>
      <c r="O65" s="2"/>
    </row>
    <row r="66" spans="1:15" x14ac:dyDescent="0.2">
      <c r="A66" s="711" t="s">
        <v>456</v>
      </c>
      <c r="D66" s="2"/>
      <c r="E66" s="2"/>
      <c r="J66" s="8"/>
      <c r="N66" s="2"/>
      <c r="O66" s="2"/>
    </row>
    <row r="67" spans="1:15" x14ac:dyDescent="0.2">
      <c r="D67" s="2"/>
      <c r="E67" s="2"/>
      <c r="F67" s="2"/>
      <c r="G67" s="2"/>
      <c r="H67" s="2"/>
      <c r="N67" s="2"/>
      <c r="O67" s="2"/>
    </row>
    <row r="68" spans="1:15" x14ac:dyDescent="0.2">
      <c r="N68" s="2"/>
      <c r="O68" s="2"/>
    </row>
    <row r="69" spans="1:15" x14ac:dyDescent="0.2">
      <c r="N69" s="2"/>
      <c r="O69" s="2"/>
    </row>
    <row r="70" spans="1:15" x14ac:dyDescent="0.2">
      <c r="N70" s="2"/>
      <c r="O70" s="2"/>
    </row>
  </sheetData>
  <hyperlinks>
    <hyperlink ref="A66" r:id="rId1"/>
  </hyperlinks>
  <pageMargins left="0.35433070866141736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colBreaks count="1" manualBreakCount="1">
    <brk id="16" max="1048575" man="1"/>
  </colBreak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showZeros="0" zoomScaleNormal="100" workbookViewId="0">
      <selection activeCell="C6" sqref="C6:O62"/>
    </sheetView>
  </sheetViews>
  <sheetFormatPr baseColWidth="10" defaultColWidth="9.140625" defaultRowHeight="12.75" x14ac:dyDescent="0.2"/>
  <cols>
    <col min="4" max="4" width="9.85546875" customWidth="1"/>
    <col min="5" max="5" width="7.42578125" customWidth="1"/>
    <col min="6" max="6" width="6.42578125" customWidth="1"/>
    <col min="7" max="7" width="9.5703125" customWidth="1"/>
    <col min="8" max="9" width="6.5703125" customWidth="1"/>
    <col min="10" max="10" width="8.85546875" customWidth="1"/>
    <col min="11" max="11" width="7.140625" customWidth="1"/>
    <col min="12" max="12" width="7.7109375" customWidth="1"/>
    <col min="14" max="14" width="7.85546875" customWidth="1"/>
    <col min="15" max="15" width="12.28515625" customWidth="1"/>
  </cols>
  <sheetData>
    <row r="1" spans="1:15" ht="14.25" x14ac:dyDescent="0.2">
      <c r="A1" s="12" t="s">
        <v>497</v>
      </c>
      <c r="N1" s="2"/>
      <c r="O1" s="732"/>
    </row>
    <row r="2" spans="1:15" x14ac:dyDescent="0.2">
      <c r="A2" s="249" t="s">
        <v>498</v>
      </c>
      <c r="N2" s="2"/>
      <c r="O2" s="2"/>
    </row>
    <row r="3" spans="1:15" x14ac:dyDescent="0.2">
      <c r="A3" s="249"/>
      <c r="N3" s="2"/>
      <c r="O3" s="2"/>
    </row>
    <row r="4" spans="1:15" x14ac:dyDescent="0.2">
      <c r="A4" s="442" t="s">
        <v>0</v>
      </c>
      <c r="B4" s="459" t="s">
        <v>1</v>
      </c>
      <c r="C4" s="460" t="s">
        <v>2</v>
      </c>
      <c r="D4" s="461" t="s">
        <v>3</v>
      </c>
      <c r="E4" s="462" t="s">
        <v>4</v>
      </c>
      <c r="F4" s="462" t="s">
        <v>5</v>
      </c>
      <c r="G4" s="463" t="s">
        <v>6</v>
      </c>
      <c r="H4" s="462" t="s">
        <v>4</v>
      </c>
      <c r="I4" s="464" t="s">
        <v>5</v>
      </c>
      <c r="J4" s="465" t="s">
        <v>7</v>
      </c>
      <c r="K4" s="462" t="s">
        <v>4</v>
      </c>
      <c r="L4" s="462" t="s">
        <v>5</v>
      </c>
      <c r="M4" s="463" t="s">
        <v>8</v>
      </c>
      <c r="N4" s="462" t="s">
        <v>9</v>
      </c>
      <c r="O4" s="462" t="s">
        <v>10</v>
      </c>
    </row>
    <row r="5" spans="1:15" x14ac:dyDescent="0.2">
      <c r="A5" s="466" t="s">
        <v>11</v>
      </c>
      <c r="B5" s="467" t="s">
        <v>12</v>
      </c>
      <c r="C5" s="468" t="s">
        <v>13</v>
      </c>
      <c r="D5" s="469" t="s">
        <v>14</v>
      </c>
      <c r="E5" s="470" t="s">
        <v>15</v>
      </c>
      <c r="F5" s="470" t="s">
        <v>16</v>
      </c>
      <c r="G5" s="471" t="s">
        <v>17</v>
      </c>
      <c r="H5" s="470" t="s">
        <v>15</v>
      </c>
      <c r="I5" s="472" t="s">
        <v>16</v>
      </c>
      <c r="J5" s="473" t="s">
        <v>18</v>
      </c>
      <c r="K5" s="470" t="s">
        <v>15</v>
      </c>
      <c r="L5" s="470" t="s">
        <v>16</v>
      </c>
      <c r="M5" s="471" t="s">
        <v>19</v>
      </c>
      <c r="N5" s="470" t="s">
        <v>20</v>
      </c>
      <c r="O5" s="470" t="s">
        <v>21</v>
      </c>
    </row>
    <row r="6" spans="1:15" x14ac:dyDescent="0.2">
      <c r="A6" s="76"/>
      <c r="B6" s="81" t="s">
        <v>22</v>
      </c>
      <c r="C6" s="74">
        <v>20</v>
      </c>
      <c r="D6" s="85">
        <v>111</v>
      </c>
      <c r="E6" s="74">
        <v>65</v>
      </c>
      <c r="F6" s="75">
        <v>46</v>
      </c>
      <c r="G6" s="74">
        <v>20</v>
      </c>
      <c r="H6" s="74">
        <v>13</v>
      </c>
      <c r="I6" s="74">
        <v>7</v>
      </c>
      <c r="J6" s="85">
        <v>0</v>
      </c>
      <c r="K6" s="74"/>
      <c r="L6" s="75"/>
      <c r="M6" s="74">
        <v>131</v>
      </c>
      <c r="N6" s="74">
        <v>78</v>
      </c>
      <c r="O6" s="75">
        <v>53</v>
      </c>
    </row>
    <row r="7" spans="1:15" x14ac:dyDescent="0.2">
      <c r="A7" s="77"/>
      <c r="B7" s="82" t="s">
        <v>23</v>
      </c>
      <c r="C7" s="4">
        <v>78</v>
      </c>
      <c r="D7" s="86">
        <v>719</v>
      </c>
      <c r="E7" s="4">
        <v>546</v>
      </c>
      <c r="F7" s="70">
        <v>173</v>
      </c>
      <c r="G7" s="4">
        <v>113</v>
      </c>
      <c r="H7" s="4">
        <v>74</v>
      </c>
      <c r="I7" s="4">
        <v>39</v>
      </c>
      <c r="J7" s="86">
        <v>9</v>
      </c>
      <c r="K7" s="4">
        <v>7</v>
      </c>
      <c r="L7" s="70">
        <v>2</v>
      </c>
      <c r="M7" s="4">
        <v>841</v>
      </c>
      <c r="N7" s="4">
        <v>627</v>
      </c>
      <c r="O7" s="70">
        <v>214</v>
      </c>
    </row>
    <row r="8" spans="1:15" x14ac:dyDescent="0.2">
      <c r="A8" s="77"/>
      <c r="B8" s="82" t="s">
        <v>24</v>
      </c>
      <c r="C8" s="4">
        <v>130</v>
      </c>
      <c r="D8" s="86">
        <v>1045</v>
      </c>
      <c r="E8" s="4">
        <v>774</v>
      </c>
      <c r="F8" s="70">
        <v>271</v>
      </c>
      <c r="G8" s="4">
        <v>232</v>
      </c>
      <c r="H8" s="4">
        <v>170</v>
      </c>
      <c r="I8" s="4">
        <v>62</v>
      </c>
      <c r="J8" s="86">
        <v>180</v>
      </c>
      <c r="K8" s="4">
        <v>145</v>
      </c>
      <c r="L8" s="70">
        <v>35</v>
      </c>
      <c r="M8" s="4">
        <v>1457</v>
      </c>
      <c r="N8" s="4">
        <v>1089</v>
      </c>
      <c r="O8" s="70">
        <v>368</v>
      </c>
    </row>
    <row r="9" spans="1:15" x14ac:dyDescent="0.2">
      <c r="A9" s="78">
        <v>1</v>
      </c>
      <c r="B9" s="83" t="s">
        <v>25</v>
      </c>
      <c r="C9" s="71">
        <v>228</v>
      </c>
      <c r="D9" s="87">
        <v>1875</v>
      </c>
      <c r="E9" s="71">
        <v>1385</v>
      </c>
      <c r="F9" s="72">
        <v>490</v>
      </c>
      <c r="G9" s="71">
        <v>365</v>
      </c>
      <c r="H9" s="71">
        <v>257</v>
      </c>
      <c r="I9" s="71">
        <v>108</v>
      </c>
      <c r="J9" s="87">
        <v>189</v>
      </c>
      <c r="K9" s="71">
        <v>152</v>
      </c>
      <c r="L9" s="72">
        <v>37</v>
      </c>
      <c r="M9" s="71">
        <v>2429</v>
      </c>
      <c r="N9" s="71">
        <v>1794</v>
      </c>
      <c r="O9" s="72">
        <v>635</v>
      </c>
    </row>
    <row r="10" spans="1:15" x14ac:dyDescent="0.2">
      <c r="A10" s="76"/>
      <c r="B10" s="81" t="s">
        <v>22</v>
      </c>
      <c r="C10" s="74">
        <v>71</v>
      </c>
      <c r="D10" s="85">
        <v>903</v>
      </c>
      <c r="E10" s="74">
        <v>581</v>
      </c>
      <c r="F10" s="75">
        <v>322</v>
      </c>
      <c r="G10" s="74">
        <v>72</v>
      </c>
      <c r="H10" s="74">
        <v>38</v>
      </c>
      <c r="I10" s="74">
        <v>34</v>
      </c>
      <c r="J10" s="85">
        <v>0</v>
      </c>
      <c r="K10" s="74"/>
      <c r="L10" s="75"/>
      <c r="M10" s="74">
        <v>975</v>
      </c>
      <c r="N10" s="74">
        <v>619</v>
      </c>
      <c r="O10" s="75">
        <v>356</v>
      </c>
    </row>
    <row r="11" spans="1:15" x14ac:dyDescent="0.2">
      <c r="A11" s="77"/>
      <c r="B11" s="82" t="s">
        <v>23</v>
      </c>
      <c r="C11" s="4">
        <v>253</v>
      </c>
      <c r="D11" s="86">
        <v>1334</v>
      </c>
      <c r="E11" s="4">
        <v>844</v>
      </c>
      <c r="F11" s="70">
        <v>490</v>
      </c>
      <c r="G11" s="4">
        <v>271</v>
      </c>
      <c r="H11" s="4">
        <v>178</v>
      </c>
      <c r="I11" s="4">
        <v>93</v>
      </c>
      <c r="J11" s="86">
        <v>34</v>
      </c>
      <c r="K11" s="4">
        <v>6</v>
      </c>
      <c r="L11" s="70">
        <v>28</v>
      </c>
      <c r="M11" s="4">
        <v>1639</v>
      </c>
      <c r="N11" s="4">
        <v>1028</v>
      </c>
      <c r="O11" s="70">
        <v>611</v>
      </c>
    </row>
    <row r="12" spans="1:15" x14ac:dyDescent="0.2">
      <c r="A12" s="77"/>
      <c r="B12" s="82" t="s">
        <v>24</v>
      </c>
      <c r="C12" s="4">
        <v>198</v>
      </c>
      <c r="D12" s="86">
        <v>682</v>
      </c>
      <c r="E12" s="4">
        <v>381</v>
      </c>
      <c r="F12" s="70">
        <v>301</v>
      </c>
      <c r="G12" s="4">
        <v>321</v>
      </c>
      <c r="H12" s="4">
        <v>147</v>
      </c>
      <c r="I12" s="4">
        <v>174</v>
      </c>
      <c r="J12" s="86">
        <v>14</v>
      </c>
      <c r="K12" s="4">
        <v>10</v>
      </c>
      <c r="L12" s="70">
        <v>4</v>
      </c>
      <c r="M12" s="4">
        <v>1017</v>
      </c>
      <c r="N12" s="4">
        <v>538</v>
      </c>
      <c r="O12" s="70">
        <v>479</v>
      </c>
    </row>
    <row r="13" spans="1:15" x14ac:dyDescent="0.2">
      <c r="A13" s="78">
        <v>2</v>
      </c>
      <c r="B13" s="83" t="s">
        <v>25</v>
      </c>
      <c r="C13" s="71">
        <v>522</v>
      </c>
      <c r="D13" s="87">
        <v>2919</v>
      </c>
      <c r="E13" s="71">
        <v>1806</v>
      </c>
      <c r="F13" s="72">
        <v>1113</v>
      </c>
      <c r="G13" s="71">
        <v>664</v>
      </c>
      <c r="H13" s="71">
        <v>363</v>
      </c>
      <c r="I13" s="71">
        <v>301</v>
      </c>
      <c r="J13" s="87">
        <v>48</v>
      </c>
      <c r="K13" s="71">
        <v>16</v>
      </c>
      <c r="L13" s="72">
        <v>32</v>
      </c>
      <c r="M13" s="71">
        <v>3631</v>
      </c>
      <c r="N13" s="71">
        <v>2185</v>
      </c>
      <c r="O13" s="72">
        <v>1446</v>
      </c>
    </row>
    <row r="14" spans="1:15" x14ac:dyDescent="0.2">
      <c r="A14" s="79"/>
      <c r="B14" s="82" t="s">
        <v>22</v>
      </c>
      <c r="C14" s="4">
        <v>20</v>
      </c>
      <c r="D14" s="86">
        <v>904</v>
      </c>
      <c r="E14" s="4">
        <v>716</v>
      </c>
      <c r="F14" s="70">
        <v>188</v>
      </c>
      <c r="G14" s="4">
        <v>148</v>
      </c>
      <c r="H14" s="4">
        <v>112</v>
      </c>
      <c r="I14" s="4">
        <v>36</v>
      </c>
      <c r="J14" s="86">
        <v>129</v>
      </c>
      <c r="K14" s="4">
        <v>100</v>
      </c>
      <c r="L14" s="70">
        <v>29</v>
      </c>
      <c r="M14" s="4">
        <v>1181</v>
      </c>
      <c r="N14" s="4">
        <v>928</v>
      </c>
      <c r="O14" s="70">
        <v>253</v>
      </c>
    </row>
    <row r="15" spans="1:15" x14ac:dyDescent="0.2">
      <c r="A15" s="77"/>
      <c r="B15" s="82" t="s">
        <v>23</v>
      </c>
      <c r="C15" s="4">
        <v>60</v>
      </c>
      <c r="D15" s="86">
        <v>285</v>
      </c>
      <c r="E15" s="4">
        <v>231</v>
      </c>
      <c r="F15" s="70">
        <v>54</v>
      </c>
      <c r="G15" s="4">
        <v>379</v>
      </c>
      <c r="H15" s="4">
        <v>300</v>
      </c>
      <c r="I15" s="4">
        <v>79</v>
      </c>
      <c r="J15" s="86">
        <v>23</v>
      </c>
      <c r="K15" s="4">
        <v>14</v>
      </c>
      <c r="L15" s="70">
        <v>9</v>
      </c>
      <c r="M15" s="4">
        <v>687</v>
      </c>
      <c r="N15" s="4">
        <v>545</v>
      </c>
      <c r="O15" s="70">
        <v>142</v>
      </c>
    </row>
    <row r="16" spans="1:15" x14ac:dyDescent="0.2">
      <c r="A16" s="77"/>
      <c r="B16" s="82" t="s">
        <v>24</v>
      </c>
      <c r="C16" s="4">
        <v>108</v>
      </c>
      <c r="D16" s="86">
        <v>710</v>
      </c>
      <c r="E16" s="4">
        <v>522</v>
      </c>
      <c r="F16" s="70">
        <v>188</v>
      </c>
      <c r="G16" s="4">
        <v>443</v>
      </c>
      <c r="H16" s="4">
        <v>265</v>
      </c>
      <c r="I16" s="4">
        <v>178</v>
      </c>
      <c r="J16" s="86">
        <v>44</v>
      </c>
      <c r="K16" s="4">
        <v>29</v>
      </c>
      <c r="L16" s="70">
        <v>15</v>
      </c>
      <c r="M16" s="4">
        <v>1197</v>
      </c>
      <c r="N16" s="4">
        <v>816</v>
      </c>
      <c r="O16" s="70">
        <v>381</v>
      </c>
    </row>
    <row r="17" spans="1:15" x14ac:dyDescent="0.2">
      <c r="A17" s="80">
        <v>3</v>
      </c>
      <c r="B17" s="84" t="s">
        <v>25</v>
      </c>
      <c r="C17" s="69">
        <v>188</v>
      </c>
      <c r="D17" s="88">
        <v>1899</v>
      </c>
      <c r="E17" s="69">
        <v>1469</v>
      </c>
      <c r="F17" s="73">
        <v>430</v>
      </c>
      <c r="G17" s="69">
        <v>970</v>
      </c>
      <c r="H17" s="69">
        <v>677</v>
      </c>
      <c r="I17" s="69">
        <v>293</v>
      </c>
      <c r="J17" s="88">
        <v>196</v>
      </c>
      <c r="K17" s="69">
        <v>143</v>
      </c>
      <c r="L17" s="73">
        <v>53</v>
      </c>
      <c r="M17" s="69">
        <v>3065</v>
      </c>
      <c r="N17" s="69">
        <v>2289</v>
      </c>
      <c r="O17" s="73">
        <v>776</v>
      </c>
    </row>
    <row r="18" spans="1:15" x14ac:dyDescent="0.2">
      <c r="A18" s="76"/>
      <c r="B18" s="81" t="s">
        <v>22</v>
      </c>
      <c r="C18" s="74">
        <v>17</v>
      </c>
      <c r="D18" s="85">
        <v>40</v>
      </c>
      <c r="E18" s="74">
        <v>24</v>
      </c>
      <c r="F18" s="75">
        <v>16</v>
      </c>
      <c r="G18" s="74">
        <v>32</v>
      </c>
      <c r="H18" s="74">
        <v>18</v>
      </c>
      <c r="I18" s="74">
        <v>14</v>
      </c>
      <c r="J18" s="85">
        <v>14</v>
      </c>
      <c r="K18" s="74">
        <v>13</v>
      </c>
      <c r="L18" s="75">
        <v>1</v>
      </c>
      <c r="M18" s="74">
        <v>86</v>
      </c>
      <c r="N18" s="74">
        <v>55</v>
      </c>
      <c r="O18" s="75">
        <v>31</v>
      </c>
    </row>
    <row r="19" spans="1:15" x14ac:dyDescent="0.2">
      <c r="A19" s="77"/>
      <c r="B19" s="82" t="s">
        <v>23</v>
      </c>
      <c r="C19" s="4">
        <v>29</v>
      </c>
      <c r="D19" s="86">
        <v>193</v>
      </c>
      <c r="E19" s="4">
        <v>125</v>
      </c>
      <c r="F19" s="70">
        <v>68</v>
      </c>
      <c r="G19" s="4">
        <v>77</v>
      </c>
      <c r="H19" s="4">
        <v>51</v>
      </c>
      <c r="I19" s="4">
        <v>26</v>
      </c>
      <c r="J19" s="86">
        <v>0</v>
      </c>
      <c r="K19" s="4"/>
      <c r="L19" s="70"/>
      <c r="M19" s="4">
        <v>270</v>
      </c>
      <c r="N19" s="4">
        <v>176</v>
      </c>
      <c r="O19" s="70">
        <v>94</v>
      </c>
    </row>
    <row r="20" spans="1:15" x14ac:dyDescent="0.2">
      <c r="A20" s="77"/>
      <c r="B20" s="82" t="s">
        <v>24</v>
      </c>
      <c r="C20" s="4">
        <v>45</v>
      </c>
      <c r="D20" s="86">
        <v>1468</v>
      </c>
      <c r="E20" s="4">
        <v>1216</v>
      </c>
      <c r="F20" s="70">
        <v>252</v>
      </c>
      <c r="G20" s="4">
        <v>68</v>
      </c>
      <c r="H20" s="4">
        <v>28</v>
      </c>
      <c r="I20" s="4">
        <v>40</v>
      </c>
      <c r="J20" s="86">
        <v>60</v>
      </c>
      <c r="K20" s="4">
        <v>55</v>
      </c>
      <c r="L20" s="70">
        <v>5</v>
      </c>
      <c r="M20" s="4">
        <v>1596</v>
      </c>
      <c r="N20" s="4">
        <v>1299</v>
      </c>
      <c r="O20" s="70">
        <v>297</v>
      </c>
    </row>
    <row r="21" spans="1:15" x14ac:dyDescent="0.2">
      <c r="A21" s="78">
        <v>4</v>
      </c>
      <c r="B21" s="83" t="s">
        <v>25</v>
      </c>
      <c r="C21" s="71">
        <v>91</v>
      </c>
      <c r="D21" s="87">
        <v>1701</v>
      </c>
      <c r="E21" s="71">
        <v>1365</v>
      </c>
      <c r="F21" s="72">
        <v>336</v>
      </c>
      <c r="G21" s="71">
        <v>177</v>
      </c>
      <c r="H21" s="71">
        <v>97</v>
      </c>
      <c r="I21" s="71">
        <v>80</v>
      </c>
      <c r="J21" s="87">
        <v>74</v>
      </c>
      <c r="K21" s="71">
        <v>68</v>
      </c>
      <c r="L21" s="72">
        <v>6</v>
      </c>
      <c r="M21" s="71">
        <v>1952</v>
      </c>
      <c r="N21" s="71">
        <v>1530</v>
      </c>
      <c r="O21" s="72">
        <v>422</v>
      </c>
    </row>
    <row r="22" spans="1:15" x14ac:dyDescent="0.2">
      <c r="A22" s="76"/>
      <c r="B22" s="81" t="s">
        <v>22</v>
      </c>
      <c r="C22" s="74">
        <v>17</v>
      </c>
      <c r="D22" s="85">
        <v>184</v>
      </c>
      <c r="E22" s="74">
        <v>150</v>
      </c>
      <c r="F22" s="75">
        <v>34</v>
      </c>
      <c r="G22" s="74">
        <v>16</v>
      </c>
      <c r="H22" s="74">
        <v>16</v>
      </c>
      <c r="I22" s="74"/>
      <c r="J22" s="85">
        <v>0</v>
      </c>
      <c r="K22" s="74"/>
      <c r="L22" s="75"/>
      <c r="M22" s="74">
        <v>200</v>
      </c>
      <c r="N22" s="74">
        <v>166</v>
      </c>
      <c r="O22" s="75">
        <v>34</v>
      </c>
    </row>
    <row r="23" spans="1:15" x14ac:dyDescent="0.2">
      <c r="A23" s="77"/>
      <c r="B23" s="82" t="s">
        <v>23</v>
      </c>
      <c r="C23" s="4">
        <v>33</v>
      </c>
      <c r="D23" s="86">
        <v>230</v>
      </c>
      <c r="E23" s="4">
        <v>182</v>
      </c>
      <c r="F23" s="70">
        <v>48</v>
      </c>
      <c r="G23" s="4">
        <v>49</v>
      </c>
      <c r="H23" s="4">
        <v>34</v>
      </c>
      <c r="I23" s="4">
        <v>15</v>
      </c>
      <c r="J23" s="86">
        <v>32</v>
      </c>
      <c r="K23" s="4">
        <v>29</v>
      </c>
      <c r="L23" s="70">
        <v>3</v>
      </c>
      <c r="M23" s="4">
        <v>311</v>
      </c>
      <c r="N23" s="4">
        <v>245</v>
      </c>
      <c r="O23" s="70">
        <v>66</v>
      </c>
    </row>
    <row r="24" spans="1:15" x14ac:dyDescent="0.2">
      <c r="A24" s="77"/>
      <c r="B24" s="82" t="s">
        <v>24</v>
      </c>
      <c r="C24" s="4">
        <v>49</v>
      </c>
      <c r="D24" s="86">
        <v>341</v>
      </c>
      <c r="E24" s="4">
        <v>265</v>
      </c>
      <c r="F24" s="70">
        <v>76</v>
      </c>
      <c r="G24" s="4">
        <v>63</v>
      </c>
      <c r="H24" s="4">
        <v>47</v>
      </c>
      <c r="I24" s="4">
        <v>16</v>
      </c>
      <c r="J24" s="86">
        <v>45</v>
      </c>
      <c r="K24" s="4">
        <v>18</v>
      </c>
      <c r="L24" s="70">
        <v>27</v>
      </c>
      <c r="M24" s="4">
        <v>449</v>
      </c>
      <c r="N24" s="4">
        <v>330</v>
      </c>
      <c r="O24" s="70">
        <v>119</v>
      </c>
    </row>
    <row r="25" spans="1:15" x14ac:dyDescent="0.2">
      <c r="A25" s="78">
        <v>5</v>
      </c>
      <c r="B25" s="83" t="s">
        <v>25</v>
      </c>
      <c r="C25" s="71">
        <v>99</v>
      </c>
      <c r="D25" s="87">
        <v>755</v>
      </c>
      <c r="E25" s="71">
        <v>597</v>
      </c>
      <c r="F25" s="72">
        <v>158</v>
      </c>
      <c r="G25" s="71">
        <v>128</v>
      </c>
      <c r="H25" s="71">
        <v>97</v>
      </c>
      <c r="I25" s="71">
        <v>31</v>
      </c>
      <c r="J25" s="87">
        <v>77</v>
      </c>
      <c r="K25" s="71">
        <v>47</v>
      </c>
      <c r="L25" s="72">
        <v>30</v>
      </c>
      <c r="M25" s="71">
        <v>960</v>
      </c>
      <c r="N25" s="71">
        <v>741</v>
      </c>
      <c r="O25" s="72">
        <v>219</v>
      </c>
    </row>
    <row r="26" spans="1:15" x14ac:dyDescent="0.2">
      <c r="A26" s="76"/>
      <c r="B26" s="81" t="s">
        <v>22</v>
      </c>
      <c r="C26" s="74">
        <v>14</v>
      </c>
      <c r="D26" s="85">
        <v>77</v>
      </c>
      <c r="E26" s="74">
        <v>60</v>
      </c>
      <c r="F26" s="75">
        <v>17</v>
      </c>
      <c r="G26" s="74">
        <v>4</v>
      </c>
      <c r="H26" s="74">
        <v>4</v>
      </c>
      <c r="I26" s="74"/>
      <c r="J26" s="85">
        <v>11</v>
      </c>
      <c r="K26" s="74">
        <v>5</v>
      </c>
      <c r="L26" s="75">
        <v>6</v>
      </c>
      <c r="M26" s="74">
        <v>92</v>
      </c>
      <c r="N26" s="74">
        <v>69</v>
      </c>
      <c r="O26" s="75">
        <v>23</v>
      </c>
    </row>
    <row r="27" spans="1:15" x14ac:dyDescent="0.2">
      <c r="A27" s="77"/>
      <c r="B27" s="82" t="s">
        <v>23</v>
      </c>
      <c r="C27" s="4">
        <v>21</v>
      </c>
      <c r="D27" s="86">
        <v>431</v>
      </c>
      <c r="E27" s="4">
        <v>350</v>
      </c>
      <c r="F27" s="70">
        <v>81</v>
      </c>
      <c r="G27" s="4">
        <v>46</v>
      </c>
      <c r="H27" s="4">
        <v>38</v>
      </c>
      <c r="I27" s="4">
        <v>8</v>
      </c>
      <c r="J27" s="86">
        <v>0</v>
      </c>
      <c r="K27" s="4"/>
      <c r="L27" s="70"/>
      <c r="M27" s="4">
        <v>477</v>
      </c>
      <c r="N27" s="4">
        <v>388</v>
      </c>
      <c r="O27" s="70">
        <v>89</v>
      </c>
    </row>
    <row r="28" spans="1:15" x14ac:dyDescent="0.2">
      <c r="A28" s="77"/>
      <c r="B28" s="82" t="s">
        <v>24</v>
      </c>
      <c r="C28" s="4">
        <v>77</v>
      </c>
      <c r="D28" s="86">
        <v>1216</v>
      </c>
      <c r="E28" s="4">
        <v>993</v>
      </c>
      <c r="F28" s="70">
        <v>223</v>
      </c>
      <c r="G28" s="4">
        <v>106</v>
      </c>
      <c r="H28" s="4">
        <v>68</v>
      </c>
      <c r="I28" s="4">
        <v>38</v>
      </c>
      <c r="J28" s="86">
        <v>22</v>
      </c>
      <c r="K28" s="4">
        <v>15</v>
      </c>
      <c r="L28" s="70">
        <v>7</v>
      </c>
      <c r="M28" s="4">
        <v>1344</v>
      </c>
      <c r="N28" s="4">
        <v>1076</v>
      </c>
      <c r="O28" s="70">
        <v>268</v>
      </c>
    </row>
    <row r="29" spans="1:15" x14ac:dyDescent="0.2">
      <c r="A29" s="78">
        <v>6</v>
      </c>
      <c r="B29" s="83" t="s">
        <v>25</v>
      </c>
      <c r="C29" s="71">
        <v>112</v>
      </c>
      <c r="D29" s="87">
        <v>1724</v>
      </c>
      <c r="E29" s="71">
        <v>1403</v>
      </c>
      <c r="F29" s="72">
        <v>321</v>
      </c>
      <c r="G29" s="71">
        <v>156</v>
      </c>
      <c r="H29" s="71">
        <v>110</v>
      </c>
      <c r="I29" s="71">
        <v>46</v>
      </c>
      <c r="J29" s="87">
        <v>33</v>
      </c>
      <c r="K29" s="71">
        <v>20</v>
      </c>
      <c r="L29" s="72">
        <v>13</v>
      </c>
      <c r="M29" s="71">
        <v>1913</v>
      </c>
      <c r="N29" s="71">
        <v>1533</v>
      </c>
      <c r="O29" s="72">
        <v>380</v>
      </c>
    </row>
    <row r="30" spans="1:15" x14ac:dyDescent="0.2">
      <c r="A30" s="76"/>
      <c r="B30" s="81" t="s">
        <v>22</v>
      </c>
      <c r="C30" s="74">
        <v>21</v>
      </c>
      <c r="D30" s="85">
        <v>6463</v>
      </c>
      <c r="E30" s="74">
        <v>5289</v>
      </c>
      <c r="F30" s="75">
        <v>1174</v>
      </c>
      <c r="G30" s="74">
        <v>3</v>
      </c>
      <c r="H30" s="74">
        <v>1</v>
      </c>
      <c r="I30" s="74">
        <v>2</v>
      </c>
      <c r="J30" s="85">
        <v>12</v>
      </c>
      <c r="K30" s="74">
        <v>6</v>
      </c>
      <c r="L30" s="75">
        <v>6</v>
      </c>
      <c r="M30" s="74">
        <v>6478</v>
      </c>
      <c r="N30" s="74">
        <v>5296</v>
      </c>
      <c r="O30" s="75">
        <v>1182</v>
      </c>
    </row>
    <row r="31" spans="1:15" x14ac:dyDescent="0.2">
      <c r="A31" s="77"/>
      <c r="B31" s="82" t="s">
        <v>23</v>
      </c>
      <c r="C31" s="4">
        <v>17</v>
      </c>
      <c r="D31" s="86">
        <v>215</v>
      </c>
      <c r="E31" s="4">
        <v>143</v>
      </c>
      <c r="F31" s="70">
        <v>72</v>
      </c>
      <c r="G31" s="4">
        <v>28</v>
      </c>
      <c r="H31" s="4">
        <v>26</v>
      </c>
      <c r="I31" s="4">
        <v>2</v>
      </c>
      <c r="J31" s="86">
        <v>32</v>
      </c>
      <c r="K31" s="4">
        <v>12</v>
      </c>
      <c r="L31" s="70">
        <v>20</v>
      </c>
      <c r="M31" s="4">
        <v>275</v>
      </c>
      <c r="N31" s="4">
        <v>181</v>
      </c>
      <c r="O31" s="70">
        <v>94</v>
      </c>
    </row>
    <row r="32" spans="1:15" x14ac:dyDescent="0.2">
      <c r="A32" s="77"/>
      <c r="B32" s="82" t="s">
        <v>24</v>
      </c>
      <c r="C32" s="4">
        <v>37</v>
      </c>
      <c r="D32" s="86">
        <v>787</v>
      </c>
      <c r="E32" s="4">
        <v>604</v>
      </c>
      <c r="F32" s="70">
        <v>183</v>
      </c>
      <c r="G32" s="4">
        <v>32</v>
      </c>
      <c r="H32" s="4">
        <v>6</v>
      </c>
      <c r="I32" s="4">
        <v>26</v>
      </c>
      <c r="J32" s="86">
        <v>48</v>
      </c>
      <c r="K32" s="4">
        <v>18</v>
      </c>
      <c r="L32" s="70">
        <v>30</v>
      </c>
      <c r="M32" s="4">
        <v>867</v>
      </c>
      <c r="N32" s="4">
        <v>628</v>
      </c>
      <c r="O32" s="70">
        <v>239</v>
      </c>
    </row>
    <row r="33" spans="1:15" x14ac:dyDescent="0.2">
      <c r="A33" s="78">
        <v>7</v>
      </c>
      <c r="B33" s="83" t="s">
        <v>25</v>
      </c>
      <c r="C33" s="71">
        <v>75</v>
      </c>
      <c r="D33" s="87">
        <v>7465</v>
      </c>
      <c r="E33" s="71">
        <v>6036</v>
      </c>
      <c r="F33" s="72">
        <v>1429</v>
      </c>
      <c r="G33" s="71">
        <v>63</v>
      </c>
      <c r="H33" s="71">
        <v>33</v>
      </c>
      <c r="I33" s="71">
        <v>30</v>
      </c>
      <c r="J33" s="87">
        <v>92</v>
      </c>
      <c r="K33" s="71">
        <v>36</v>
      </c>
      <c r="L33" s="72">
        <v>56</v>
      </c>
      <c r="M33" s="71">
        <v>7620</v>
      </c>
      <c r="N33" s="71">
        <v>6105</v>
      </c>
      <c r="O33" s="72">
        <v>1515</v>
      </c>
    </row>
    <row r="34" spans="1:15" x14ac:dyDescent="0.2">
      <c r="A34" s="79"/>
      <c r="B34" s="82" t="s">
        <v>22</v>
      </c>
      <c r="C34" s="4">
        <v>7</v>
      </c>
      <c r="D34" s="86">
        <v>258</v>
      </c>
      <c r="E34" s="4">
        <v>175</v>
      </c>
      <c r="F34" s="70">
        <v>83</v>
      </c>
      <c r="G34" s="4">
        <v>4</v>
      </c>
      <c r="H34" s="4">
        <v>2</v>
      </c>
      <c r="I34" s="4">
        <v>2</v>
      </c>
      <c r="J34" s="86">
        <v>0</v>
      </c>
      <c r="K34" s="4"/>
      <c r="L34" s="70"/>
      <c r="M34" s="4">
        <v>262</v>
      </c>
      <c r="N34" s="4">
        <v>177</v>
      </c>
      <c r="O34" s="70">
        <v>85</v>
      </c>
    </row>
    <row r="35" spans="1:15" x14ac:dyDescent="0.2">
      <c r="A35" s="77"/>
      <c r="B35" s="82" t="s">
        <v>23</v>
      </c>
      <c r="C35" s="4">
        <v>6</v>
      </c>
      <c r="D35" s="86">
        <v>145</v>
      </c>
      <c r="E35" s="4">
        <v>101</v>
      </c>
      <c r="F35" s="70">
        <v>44</v>
      </c>
      <c r="G35" s="4">
        <v>0</v>
      </c>
      <c r="H35" s="4"/>
      <c r="I35" s="4"/>
      <c r="J35" s="86">
        <v>0</v>
      </c>
      <c r="K35" s="4"/>
      <c r="L35" s="70"/>
      <c r="M35" s="4">
        <v>145</v>
      </c>
      <c r="N35" s="4">
        <v>101</v>
      </c>
      <c r="O35" s="70">
        <v>44</v>
      </c>
    </row>
    <row r="36" spans="1:15" x14ac:dyDescent="0.2">
      <c r="A36" s="77"/>
      <c r="B36" s="82" t="s">
        <v>24</v>
      </c>
      <c r="C36" s="4">
        <v>13</v>
      </c>
      <c r="D36" s="86">
        <v>625</v>
      </c>
      <c r="E36" s="4">
        <v>461</v>
      </c>
      <c r="F36" s="70">
        <v>164</v>
      </c>
      <c r="G36" s="4">
        <v>80</v>
      </c>
      <c r="H36" s="4">
        <v>43</v>
      </c>
      <c r="I36" s="4">
        <v>37</v>
      </c>
      <c r="J36" s="86">
        <v>35</v>
      </c>
      <c r="K36" s="4">
        <v>7</v>
      </c>
      <c r="L36" s="70">
        <v>28</v>
      </c>
      <c r="M36" s="4">
        <v>740</v>
      </c>
      <c r="N36" s="4">
        <v>511</v>
      </c>
      <c r="O36" s="70">
        <v>229</v>
      </c>
    </row>
    <row r="37" spans="1:15" x14ac:dyDescent="0.2">
      <c r="A37" s="80">
        <v>8</v>
      </c>
      <c r="B37" s="84" t="s">
        <v>25</v>
      </c>
      <c r="C37" s="69">
        <v>26</v>
      </c>
      <c r="D37" s="88">
        <v>1028</v>
      </c>
      <c r="E37" s="69">
        <v>737</v>
      </c>
      <c r="F37" s="73">
        <v>291</v>
      </c>
      <c r="G37" s="69">
        <v>84</v>
      </c>
      <c r="H37" s="69">
        <v>45</v>
      </c>
      <c r="I37" s="69">
        <v>39</v>
      </c>
      <c r="J37" s="88">
        <v>35</v>
      </c>
      <c r="K37" s="69">
        <v>7</v>
      </c>
      <c r="L37" s="73">
        <v>28</v>
      </c>
      <c r="M37" s="69">
        <v>1147</v>
      </c>
      <c r="N37" s="69">
        <v>789</v>
      </c>
      <c r="O37" s="73">
        <v>358</v>
      </c>
    </row>
    <row r="38" spans="1:15" x14ac:dyDescent="0.2">
      <c r="A38" s="76"/>
      <c r="B38" s="81" t="s">
        <v>22</v>
      </c>
      <c r="C38" s="74">
        <v>30</v>
      </c>
      <c r="D38" s="85">
        <v>1778</v>
      </c>
      <c r="E38" s="74">
        <v>1354</v>
      </c>
      <c r="F38" s="75">
        <v>424</v>
      </c>
      <c r="G38" s="74">
        <v>19</v>
      </c>
      <c r="H38" s="74">
        <v>10</v>
      </c>
      <c r="I38" s="74">
        <v>9</v>
      </c>
      <c r="J38" s="85">
        <v>0</v>
      </c>
      <c r="K38" s="74"/>
      <c r="L38" s="75"/>
      <c r="M38" s="74">
        <v>1797</v>
      </c>
      <c r="N38" s="74">
        <v>1364</v>
      </c>
      <c r="O38" s="75">
        <v>433</v>
      </c>
    </row>
    <row r="39" spans="1:15" x14ac:dyDescent="0.2">
      <c r="A39" s="77"/>
      <c r="B39" s="82" t="s">
        <v>23</v>
      </c>
      <c r="C39" s="4">
        <v>9</v>
      </c>
      <c r="D39" s="86">
        <v>1009</v>
      </c>
      <c r="E39" s="4">
        <v>669</v>
      </c>
      <c r="F39" s="70">
        <v>340</v>
      </c>
      <c r="G39" s="4">
        <v>37</v>
      </c>
      <c r="H39" s="4">
        <v>28</v>
      </c>
      <c r="I39" s="4">
        <v>9</v>
      </c>
      <c r="J39" s="86">
        <v>0</v>
      </c>
      <c r="K39" s="4"/>
      <c r="L39" s="70"/>
      <c r="M39" s="4">
        <v>1046</v>
      </c>
      <c r="N39" s="4">
        <v>697</v>
      </c>
      <c r="O39" s="70">
        <v>349</v>
      </c>
    </row>
    <row r="40" spans="1:15" x14ac:dyDescent="0.2">
      <c r="A40" s="77"/>
      <c r="B40" s="82" t="s">
        <v>24</v>
      </c>
      <c r="C40" s="4">
        <v>57</v>
      </c>
      <c r="D40" s="86">
        <v>658</v>
      </c>
      <c r="E40" s="4">
        <v>455</v>
      </c>
      <c r="F40" s="70">
        <v>203</v>
      </c>
      <c r="G40" s="4">
        <v>11</v>
      </c>
      <c r="H40" s="4">
        <v>6</v>
      </c>
      <c r="I40" s="4">
        <v>5</v>
      </c>
      <c r="J40" s="86">
        <v>7</v>
      </c>
      <c r="K40" s="4">
        <v>7</v>
      </c>
      <c r="L40" s="70"/>
      <c r="M40" s="4">
        <v>676</v>
      </c>
      <c r="N40" s="4">
        <v>468</v>
      </c>
      <c r="O40" s="70">
        <v>208</v>
      </c>
    </row>
    <row r="41" spans="1:15" x14ac:dyDescent="0.2">
      <c r="A41" s="78">
        <v>9</v>
      </c>
      <c r="B41" s="83" t="s">
        <v>25</v>
      </c>
      <c r="C41" s="71">
        <v>96</v>
      </c>
      <c r="D41" s="87">
        <v>3445</v>
      </c>
      <c r="E41" s="71">
        <v>2478</v>
      </c>
      <c r="F41" s="72">
        <v>967</v>
      </c>
      <c r="G41" s="71">
        <v>67</v>
      </c>
      <c r="H41" s="71">
        <v>44</v>
      </c>
      <c r="I41" s="71">
        <v>23</v>
      </c>
      <c r="J41" s="87">
        <v>7</v>
      </c>
      <c r="K41" s="71">
        <v>7</v>
      </c>
      <c r="L41" s="72">
        <v>0</v>
      </c>
      <c r="M41" s="71">
        <v>3519</v>
      </c>
      <c r="N41" s="71">
        <v>2529</v>
      </c>
      <c r="O41" s="72">
        <v>990</v>
      </c>
    </row>
    <row r="42" spans="1:15" x14ac:dyDescent="0.2">
      <c r="A42" s="76"/>
      <c r="B42" s="81" t="s">
        <v>22</v>
      </c>
      <c r="C42" s="74">
        <v>38</v>
      </c>
      <c r="D42" s="85">
        <v>375</v>
      </c>
      <c r="E42" s="74">
        <v>243</v>
      </c>
      <c r="F42" s="75">
        <v>132</v>
      </c>
      <c r="G42" s="74">
        <v>33</v>
      </c>
      <c r="H42" s="74">
        <v>6</v>
      </c>
      <c r="I42" s="74">
        <v>27</v>
      </c>
      <c r="J42" s="85">
        <v>32</v>
      </c>
      <c r="K42" s="74">
        <v>20</v>
      </c>
      <c r="L42" s="75">
        <v>12</v>
      </c>
      <c r="M42" s="74">
        <v>440</v>
      </c>
      <c r="N42" s="74">
        <v>269</v>
      </c>
      <c r="O42" s="75">
        <v>171</v>
      </c>
    </row>
    <row r="43" spans="1:15" x14ac:dyDescent="0.2">
      <c r="A43" s="77"/>
      <c r="B43" s="82" t="s">
        <v>23</v>
      </c>
      <c r="C43" s="4">
        <v>104</v>
      </c>
      <c r="D43" s="86">
        <v>1228</v>
      </c>
      <c r="E43" s="4">
        <v>822</v>
      </c>
      <c r="F43" s="70">
        <v>406</v>
      </c>
      <c r="G43" s="4">
        <v>96</v>
      </c>
      <c r="H43" s="4">
        <v>47</v>
      </c>
      <c r="I43" s="4">
        <v>49</v>
      </c>
      <c r="J43" s="86">
        <v>0</v>
      </c>
      <c r="K43" s="4"/>
      <c r="L43" s="70"/>
      <c r="M43" s="4">
        <v>1324</v>
      </c>
      <c r="N43" s="4">
        <v>869</v>
      </c>
      <c r="O43" s="70">
        <v>455</v>
      </c>
    </row>
    <row r="44" spans="1:15" x14ac:dyDescent="0.2">
      <c r="A44" s="77"/>
      <c r="B44" s="82" t="s">
        <v>24</v>
      </c>
      <c r="C44" s="4">
        <v>152</v>
      </c>
      <c r="D44" s="86">
        <v>1225</v>
      </c>
      <c r="E44" s="4">
        <v>905</v>
      </c>
      <c r="F44" s="70">
        <v>320</v>
      </c>
      <c r="G44" s="4">
        <v>259</v>
      </c>
      <c r="H44" s="4">
        <v>157</v>
      </c>
      <c r="I44" s="4">
        <v>102</v>
      </c>
      <c r="J44" s="86">
        <v>29</v>
      </c>
      <c r="K44" s="4">
        <v>15</v>
      </c>
      <c r="L44" s="70">
        <v>14</v>
      </c>
      <c r="M44" s="4">
        <v>1513</v>
      </c>
      <c r="N44" s="4">
        <v>1077</v>
      </c>
      <c r="O44" s="70">
        <v>436</v>
      </c>
    </row>
    <row r="45" spans="1:15" x14ac:dyDescent="0.2">
      <c r="A45" s="78">
        <v>10</v>
      </c>
      <c r="B45" s="83" t="s">
        <v>25</v>
      </c>
      <c r="C45" s="71">
        <v>294</v>
      </c>
      <c r="D45" s="87">
        <v>2828</v>
      </c>
      <c r="E45" s="71">
        <v>1970</v>
      </c>
      <c r="F45" s="72">
        <v>858</v>
      </c>
      <c r="G45" s="71">
        <v>388</v>
      </c>
      <c r="H45" s="71">
        <v>210</v>
      </c>
      <c r="I45" s="71">
        <v>178</v>
      </c>
      <c r="J45" s="87">
        <v>61</v>
      </c>
      <c r="K45" s="71">
        <v>35</v>
      </c>
      <c r="L45" s="72">
        <v>26</v>
      </c>
      <c r="M45" s="71">
        <v>3277</v>
      </c>
      <c r="N45" s="71">
        <v>2215</v>
      </c>
      <c r="O45" s="72">
        <v>1062</v>
      </c>
    </row>
    <row r="46" spans="1:15" x14ac:dyDescent="0.2">
      <c r="A46" s="76"/>
      <c r="B46" s="81" t="s">
        <v>22</v>
      </c>
      <c r="C46" s="74">
        <v>9</v>
      </c>
      <c r="D46" s="85">
        <v>116</v>
      </c>
      <c r="E46" s="74">
        <v>104</v>
      </c>
      <c r="F46" s="75">
        <v>12</v>
      </c>
      <c r="G46" s="74">
        <v>61</v>
      </c>
      <c r="H46" s="74">
        <v>49</v>
      </c>
      <c r="I46" s="74">
        <v>12</v>
      </c>
      <c r="J46" s="85">
        <v>0</v>
      </c>
      <c r="K46" s="74"/>
      <c r="L46" s="75"/>
      <c r="M46" s="74">
        <v>177</v>
      </c>
      <c r="N46" s="74">
        <v>153</v>
      </c>
      <c r="O46" s="75">
        <v>24</v>
      </c>
    </row>
    <row r="47" spans="1:15" x14ac:dyDescent="0.2">
      <c r="A47" s="77"/>
      <c r="B47" s="82" t="s">
        <v>23</v>
      </c>
      <c r="C47" s="4">
        <v>30</v>
      </c>
      <c r="D47" s="86">
        <v>235</v>
      </c>
      <c r="E47" s="4">
        <v>183</v>
      </c>
      <c r="F47" s="70">
        <v>52</v>
      </c>
      <c r="G47" s="4">
        <v>58</v>
      </c>
      <c r="H47" s="4">
        <v>29</v>
      </c>
      <c r="I47" s="4">
        <v>29</v>
      </c>
      <c r="J47" s="86">
        <v>30</v>
      </c>
      <c r="K47" s="4">
        <v>24</v>
      </c>
      <c r="L47" s="70">
        <v>6</v>
      </c>
      <c r="M47" s="4">
        <v>323</v>
      </c>
      <c r="N47" s="4">
        <v>236</v>
      </c>
      <c r="O47" s="70">
        <v>87</v>
      </c>
    </row>
    <row r="48" spans="1:15" x14ac:dyDescent="0.2">
      <c r="A48" s="77"/>
      <c r="B48" s="82" t="s">
        <v>24</v>
      </c>
      <c r="C48" s="4">
        <v>44</v>
      </c>
      <c r="D48" s="86">
        <v>1512</v>
      </c>
      <c r="E48" s="4">
        <v>1217</v>
      </c>
      <c r="F48" s="70">
        <v>295</v>
      </c>
      <c r="G48" s="4">
        <v>91</v>
      </c>
      <c r="H48" s="4">
        <v>52</v>
      </c>
      <c r="I48" s="4">
        <v>39</v>
      </c>
      <c r="J48" s="86">
        <v>9</v>
      </c>
      <c r="K48" s="4">
        <v>8</v>
      </c>
      <c r="L48" s="70">
        <v>1</v>
      </c>
      <c r="M48" s="4">
        <v>1612</v>
      </c>
      <c r="N48" s="4">
        <v>1277</v>
      </c>
      <c r="O48" s="70">
        <v>335</v>
      </c>
    </row>
    <row r="49" spans="1:15" x14ac:dyDescent="0.2">
      <c r="A49" s="78">
        <v>11</v>
      </c>
      <c r="B49" s="83" t="s">
        <v>25</v>
      </c>
      <c r="C49" s="71">
        <v>83</v>
      </c>
      <c r="D49" s="87">
        <v>1863</v>
      </c>
      <c r="E49" s="71">
        <v>1504</v>
      </c>
      <c r="F49" s="72">
        <v>359</v>
      </c>
      <c r="G49" s="71">
        <v>210</v>
      </c>
      <c r="H49" s="71">
        <v>130</v>
      </c>
      <c r="I49" s="71">
        <v>80</v>
      </c>
      <c r="J49" s="87">
        <v>39</v>
      </c>
      <c r="K49" s="71">
        <v>32</v>
      </c>
      <c r="L49" s="72">
        <v>7</v>
      </c>
      <c r="M49" s="71">
        <v>2112</v>
      </c>
      <c r="N49" s="71">
        <v>1666</v>
      </c>
      <c r="O49" s="72">
        <v>446</v>
      </c>
    </row>
    <row r="50" spans="1:15" x14ac:dyDescent="0.2">
      <c r="A50" s="79"/>
      <c r="B50" s="82" t="s">
        <v>22</v>
      </c>
      <c r="C50" s="4">
        <v>9</v>
      </c>
      <c r="D50" s="86">
        <v>176</v>
      </c>
      <c r="E50" s="4">
        <v>136</v>
      </c>
      <c r="F50" s="70">
        <v>40</v>
      </c>
      <c r="G50" s="4">
        <v>17</v>
      </c>
      <c r="H50" s="4">
        <v>16</v>
      </c>
      <c r="I50" s="4">
        <v>1</v>
      </c>
      <c r="J50" s="86">
        <v>9</v>
      </c>
      <c r="K50" s="4">
        <v>7</v>
      </c>
      <c r="L50" s="70">
        <v>2</v>
      </c>
      <c r="M50" s="4">
        <v>202</v>
      </c>
      <c r="N50" s="4">
        <v>159</v>
      </c>
      <c r="O50" s="70">
        <v>43</v>
      </c>
    </row>
    <row r="51" spans="1:15" x14ac:dyDescent="0.2">
      <c r="A51" s="77"/>
      <c r="B51" s="82" t="s">
        <v>23</v>
      </c>
      <c r="C51" s="4">
        <v>12</v>
      </c>
      <c r="D51" s="86">
        <v>117</v>
      </c>
      <c r="E51" s="4">
        <v>100</v>
      </c>
      <c r="F51" s="70">
        <v>17</v>
      </c>
      <c r="G51" s="4">
        <v>3</v>
      </c>
      <c r="H51" s="4">
        <v>1</v>
      </c>
      <c r="I51" s="4">
        <v>2</v>
      </c>
      <c r="J51" s="86">
        <v>14</v>
      </c>
      <c r="K51" s="4"/>
      <c r="L51" s="70">
        <v>14</v>
      </c>
      <c r="M51" s="4">
        <v>134</v>
      </c>
      <c r="N51" s="4">
        <v>101</v>
      </c>
      <c r="O51" s="70">
        <v>33</v>
      </c>
    </row>
    <row r="52" spans="1:15" x14ac:dyDescent="0.2">
      <c r="A52" s="77"/>
      <c r="B52" s="82" t="s">
        <v>24</v>
      </c>
      <c r="C52" s="4">
        <v>23</v>
      </c>
      <c r="D52" s="86">
        <v>682</v>
      </c>
      <c r="E52" s="4">
        <v>570</v>
      </c>
      <c r="F52" s="70">
        <v>112</v>
      </c>
      <c r="G52" s="4">
        <v>40</v>
      </c>
      <c r="H52" s="4">
        <v>21</v>
      </c>
      <c r="I52" s="4">
        <v>19</v>
      </c>
      <c r="J52" s="86">
        <v>40</v>
      </c>
      <c r="K52" s="4">
        <v>38</v>
      </c>
      <c r="L52" s="70">
        <v>2</v>
      </c>
      <c r="M52" s="4">
        <v>762</v>
      </c>
      <c r="N52" s="4">
        <v>629</v>
      </c>
      <c r="O52" s="70">
        <v>133</v>
      </c>
    </row>
    <row r="53" spans="1:15" x14ac:dyDescent="0.2">
      <c r="A53" s="78">
        <v>12</v>
      </c>
      <c r="B53" s="83" t="s">
        <v>25</v>
      </c>
      <c r="C53" s="71">
        <v>44</v>
      </c>
      <c r="D53" s="87">
        <v>975</v>
      </c>
      <c r="E53" s="71">
        <v>806</v>
      </c>
      <c r="F53" s="72">
        <v>169</v>
      </c>
      <c r="G53" s="71">
        <v>60</v>
      </c>
      <c r="H53" s="71">
        <v>38</v>
      </c>
      <c r="I53" s="71">
        <v>22</v>
      </c>
      <c r="J53" s="87">
        <v>63</v>
      </c>
      <c r="K53" s="71">
        <v>45</v>
      </c>
      <c r="L53" s="72">
        <v>18</v>
      </c>
      <c r="M53" s="71">
        <v>1098</v>
      </c>
      <c r="N53" s="71">
        <v>889</v>
      </c>
      <c r="O53" s="72">
        <v>209</v>
      </c>
    </row>
    <row r="54" spans="1:1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56" spans="1:15" ht="15.75" x14ac:dyDescent="0.25">
      <c r="A56" s="668" t="s">
        <v>499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  <c r="O56" s="68" t="s">
        <v>540</v>
      </c>
    </row>
    <row r="57" spans="1:15" x14ac:dyDescent="0.2">
      <c r="A57" s="390" t="s">
        <v>26</v>
      </c>
      <c r="B57" s="391" t="s">
        <v>1</v>
      </c>
      <c r="C57" s="392" t="s">
        <v>2</v>
      </c>
      <c r="D57" s="393" t="s">
        <v>3</v>
      </c>
      <c r="E57" s="394" t="s">
        <v>4</v>
      </c>
      <c r="F57" s="394" t="s">
        <v>5</v>
      </c>
      <c r="G57" s="395" t="s">
        <v>6</v>
      </c>
      <c r="H57" s="394" t="s">
        <v>4</v>
      </c>
      <c r="I57" s="396" t="s">
        <v>5</v>
      </c>
      <c r="J57" s="397" t="s">
        <v>7</v>
      </c>
      <c r="K57" s="394" t="s">
        <v>4</v>
      </c>
      <c r="L57" s="394" t="s">
        <v>5</v>
      </c>
      <c r="M57" s="395" t="s">
        <v>8</v>
      </c>
      <c r="N57" s="394" t="s">
        <v>9</v>
      </c>
      <c r="O57" s="394" t="s">
        <v>10</v>
      </c>
    </row>
    <row r="58" spans="1:15" x14ac:dyDescent="0.2">
      <c r="A58" s="398" t="s">
        <v>27</v>
      </c>
      <c r="B58" s="399" t="s">
        <v>12</v>
      </c>
      <c r="C58" s="400" t="s">
        <v>13</v>
      </c>
      <c r="D58" s="401" t="s">
        <v>14</v>
      </c>
      <c r="E58" s="402" t="s">
        <v>15</v>
      </c>
      <c r="F58" s="402" t="s">
        <v>16</v>
      </c>
      <c r="G58" s="403" t="s">
        <v>17</v>
      </c>
      <c r="H58" s="402" t="s">
        <v>15</v>
      </c>
      <c r="I58" s="404" t="s">
        <v>16</v>
      </c>
      <c r="J58" s="405" t="s">
        <v>18</v>
      </c>
      <c r="K58" s="402" t="s">
        <v>15</v>
      </c>
      <c r="L58" s="402" t="s">
        <v>16</v>
      </c>
      <c r="M58" s="403" t="s">
        <v>19</v>
      </c>
      <c r="N58" s="402" t="s">
        <v>20</v>
      </c>
      <c r="O58" s="406" t="s">
        <v>21</v>
      </c>
    </row>
    <row r="59" spans="1:15" x14ac:dyDescent="0.2">
      <c r="A59" s="407" t="s">
        <v>28</v>
      </c>
      <c r="B59" s="287" t="s">
        <v>22</v>
      </c>
      <c r="C59" s="288">
        <v>273</v>
      </c>
      <c r="D59" s="289">
        <v>11385</v>
      </c>
      <c r="E59" s="288">
        <v>8897</v>
      </c>
      <c r="F59" s="290">
        <v>2488</v>
      </c>
      <c r="G59" s="288">
        <v>429</v>
      </c>
      <c r="H59" s="288">
        <v>285</v>
      </c>
      <c r="I59" s="288">
        <v>144</v>
      </c>
      <c r="J59" s="289">
        <v>207</v>
      </c>
      <c r="K59" s="288">
        <v>151</v>
      </c>
      <c r="L59" s="290">
        <v>56</v>
      </c>
      <c r="M59" s="288">
        <v>12021</v>
      </c>
      <c r="N59" s="288">
        <v>9333</v>
      </c>
      <c r="O59" s="290">
        <v>2688</v>
      </c>
    </row>
    <row r="60" spans="1:15" x14ac:dyDescent="0.2">
      <c r="A60" s="408" t="s">
        <v>29</v>
      </c>
      <c r="B60" s="291" t="s">
        <v>23</v>
      </c>
      <c r="C60" s="292">
        <v>652</v>
      </c>
      <c r="D60" s="293">
        <v>6141</v>
      </c>
      <c r="E60" s="292">
        <v>4296</v>
      </c>
      <c r="F60" s="294">
        <v>1845</v>
      </c>
      <c r="G60" s="292">
        <v>1157</v>
      </c>
      <c r="H60" s="292">
        <v>806</v>
      </c>
      <c r="I60" s="292">
        <v>351</v>
      </c>
      <c r="J60" s="293">
        <v>174</v>
      </c>
      <c r="K60" s="292">
        <v>92</v>
      </c>
      <c r="L60" s="294">
        <v>82</v>
      </c>
      <c r="M60" s="292">
        <v>7472</v>
      </c>
      <c r="N60" s="292">
        <v>5194</v>
      </c>
      <c r="O60" s="294">
        <v>2278</v>
      </c>
    </row>
    <row r="61" spans="1:15" x14ac:dyDescent="0.2">
      <c r="A61" s="409" t="s">
        <v>19</v>
      </c>
      <c r="B61" s="250" t="s">
        <v>24</v>
      </c>
      <c r="C61" s="251">
        <v>933</v>
      </c>
      <c r="D61" s="252">
        <v>10951</v>
      </c>
      <c r="E61" s="251">
        <v>8363</v>
      </c>
      <c r="F61" s="253">
        <v>2588</v>
      </c>
      <c r="G61" s="251">
        <v>1746</v>
      </c>
      <c r="H61" s="251">
        <v>1010</v>
      </c>
      <c r="I61" s="251">
        <v>736</v>
      </c>
      <c r="J61" s="252">
        <v>533</v>
      </c>
      <c r="K61" s="251">
        <v>365</v>
      </c>
      <c r="L61" s="253">
        <v>168</v>
      </c>
      <c r="M61" s="251">
        <v>13230</v>
      </c>
      <c r="N61" s="251">
        <v>9738</v>
      </c>
      <c r="O61" s="253">
        <v>3492</v>
      </c>
    </row>
    <row r="62" spans="1:15" x14ac:dyDescent="0.2">
      <c r="A62" s="410" t="s">
        <v>30</v>
      </c>
      <c r="B62" s="295" t="s">
        <v>25</v>
      </c>
      <c r="C62" s="296">
        <v>1858</v>
      </c>
      <c r="D62" s="297">
        <v>28477</v>
      </c>
      <c r="E62" s="296">
        <v>21556</v>
      </c>
      <c r="F62" s="298">
        <v>6921</v>
      </c>
      <c r="G62" s="296">
        <v>3332</v>
      </c>
      <c r="H62" s="296">
        <v>2101</v>
      </c>
      <c r="I62" s="296">
        <v>1231</v>
      </c>
      <c r="J62" s="297">
        <v>914</v>
      </c>
      <c r="K62" s="296">
        <v>608</v>
      </c>
      <c r="L62" s="298">
        <v>306</v>
      </c>
      <c r="M62" s="296">
        <v>32723</v>
      </c>
      <c r="N62" s="296">
        <v>24265</v>
      </c>
      <c r="O62" s="298">
        <v>8458</v>
      </c>
    </row>
    <row r="63" spans="1:15" x14ac:dyDescent="0.2">
      <c r="N63" s="2"/>
      <c r="O63" s="2"/>
    </row>
    <row r="64" spans="1:15" x14ac:dyDescent="0.2">
      <c r="N64" s="2"/>
      <c r="O64" s="2"/>
    </row>
    <row r="65" spans="1:15" x14ac:dyDescent="0.2">
      <c r="D65" s="2"/>
      <c r="E65" s="2"/>
      <c r="F65" s="2"/>
      <c r="G65" s="2"/>
      <c r="H65" s="2"/>
      <c r="N65" s="2"/>
      <c r="O65" s="2"/>
    </row>
    <row r="66" spans="1:15" x14ac:dyDescent="0.2">
      <c r="N66" s="2"/>
      <c r="O66" s="2"/>
    </row>
    <row r="67" spans="1:15" x14ac:dyDescent="0.2">
      <c r="D67" s="2"/>
      <c r="E67" s="2"/>
      <c r="F67" s="2"/>
      <c r="G67" s="2"/>
      <c r="H67" s="2"/>
      <c r="N67" s="2"/>
      <c r="O67" s="2"/>
    </row>
    <row r="68" spans="1:15" x14ac:dyDescent="0.2">
      <c r="N68" s="2"/>
      <c r="O68" s="2"/>
    </row>
    <row r="69" spans="1:15" x14ac:dyDescent="0.2">
      <c r="A69" s="6" t="s">
        <v>31</v>
      </c>
      <c r="D69" s="2"/>
      <c r="E69" s="2"/>
      <c r="G69" s="7"/>
      <c r="L69" s="6" t="s">
        <v>32</v>
      </c>
      <c r="N69" s="2"/>
      <c r="O69" s="2"/>
    </row>
    <row r="70" spans="1:15" x14ac:dyDescent="0.2">
      <c r="A70" s="711" t="s">
        <v>456</v>
      </c>
      <c r="D70" s="2"/>
      <c r="E70" s="2"/>
      <c r="J70" s="8"/>
      <c r="N70" s="2"/>
      <c r="O70" s="2"/>
    </row>
  </sheetData>
  <phoneticPr fontId="0" type="noConversion"/>
  <hyperlinks>
    <hyperlink ref="A70" r:id="rId1"/>
  </hyperlinks>
  <pageMargins left="1.1417322834645669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showGridLines="0" showZeros="0" zoomScaleNormal="100" workbookViewId="0">
      <selection activeCell="D5" sqref="D5:G60"/>
    </sheetView>
  </sheetViews>
  <sheetFormatPr baseColWidth="10" defaultColWidth="9.140625" defaultRowHeight="12.75" x14ac:dyDescent="0.2"/>
  <cols>
    <col min="1" max="1" width="16.140625" customWidth="1"/>
    <col min="3" max="3" width="14.7109375" customWidth="1"/>
    <col min="4" max="4" width="13.140625" bestFit="1" customWidth="1"/>
    <col min="5" max="5" width="11.7109375" customWidth="1"/>
    <col min="6" max="6" width="16.28515625" customWidth="1"/>
    <col min="7" max="7" width="14.7109375" customWidth="1"/>
    <col min="9" max="10" width="6.5703125" customWidth="1"/>
    <col min="11" max="11" width="8.85546875" customWidth="1"/>
    <col min="12" max="12" width="7.140625" customWidth="1"/>
    <col min="13" max="13" width="7.7109375" customWidth="1"/>
    <col min="15" max="15" width="7.85546875" customWidth="1"/>
    <col min="16" max="16" width="11" customWidth="1"/>
  </cols>
  <sheetData>
    <row r="1" spans="2:7" x14ac:dyDescent="0.2">
      <c r="B1" s="13" t="s">
        <v>500</v>
      </c>
      <c r="C1" s="9"/>
      <c r="D1" s="9"/>
      <c r="E1" s="9"/>
      <c r="F1" s="9"/>
      <c r="G1" s="9"/>
    </row>
    <row r="2" spans="2:7" x14ac:dyDescent="0.2">
      <c r="B2" s="14" t="s">
        <v>501</v>
      </c>
      <c r="C2" s="9"/>
      <c r="D2" s="9"/>
      <c r="E2" s="9"/>
      <c r="F2" s="9"/>
      <c r="G2" s="9"/>
    </row>
    <row r="3" spans="2:7" x14ac:dyDescent="0.2">
      <c r="B3" s="442" t="s">
        <v>0</v>
      </c>
      <c r="C3" s="459" t="s">
        <v>1</v>
      </c>
      <c r="D3" s="460" t="s">
        <v>33</v>
      </c>
      <c r="E3" s="461" t="s">
        <v>3</v>
      </c>
      <c r="F3" s="465" t="s">
        <v>6</v>
      </c>
      <c r="G3" s="463" t="s">
        <v>7</v>
      </c>
    </row>
    <row r="4" spans="2:7" x14ac:dyDescent="0.2">
      <c r="B4" s="466" t="s">
        <v>11</v>
      </c>
      <c r="C4" s="467" t="s">
        <v>12</v>
      </c>
      <c r="D4" s="468" t="s">
        <v>13</v>
      </c>
      <c r="E4" s="469" t="s">
        <v>14</v>
      </c>
      <c r="F4" s="473" t="s">
        <v>17</v>
      </c>
      <c r="G4" s="471" t="s">
        <v>18</v>
      </c>
    </row>
    <row r="5" spans="2:7" x14ac:dyDescent="0.2">
      <c r="B5" s="76"/>
      <c r="C5" s="81" t="s">
        <v>22</v>
      </c>
      <c r="D5" s="74">
        <v>20</v>
      </c>
      <c r="E5" s="85">
        <v>17</v>
      </c>
      <c r="F5" s="74">
        <v>3</v>
      </c>
      <c r="G5" s="75"/>
    </row>
    <row r="6" spans="2:7" x14ac:dyDescent="0.2">
      <c r="B6" s="77"/>
      <c r="C6" s="82" t="s">
        <v>23</v>
      </c>
      <c r="D6" s="4">
        <v>78</v>
      </c>
      <c r="E6" s="86">
        <v>68</v>
      </c>
      <c r="F6" s="4">
        <v>9</v>
      </c>
      <c r="G6" s="70">
        <v>1</v>
      </c>
    </row>
    <row r="7" spans="2:7" x14ac:dyDescent="0.2">
      <c r="B7" s="77"/>
      <c r="C7" s="82" t="s">
        <v>24</v>
      </c>
      <c r="D7" s="4">
        <v>130</v>
      </c>
      <c r="E7" s="86">
        <v>104</v>
      </c>
      <c r="F7" s="4">
        <v>20</v>
      </c>
      <c r="G7" s="70">
        <v>6</v>
      </c>
    </row>
    <row r="8" spans="2:7" x14ac:dyDescent="0.2">
      <c r="B8" s="78">
        <v>1</v>
      </c>
      <c r="C8" s="83" t="s">
        <v>25</v>
      </c>
      <c r="D8" s="71">
        <v>228</v>
      </c>
      <c r="E8" s="87">
        <v>189</v>
      </c>
      <c r="F8" s="71">
        <v>32</v>
      </c>
      <c r="G8" s="72">
        <v>7</v>
      </c>
    </row>
    <row r="9" spans="2:7" x14ac:dyDescent="0.2">
      <c r="B9" s="79"/>
      <c r="C9" s="82" t="s">
        <v>22</v>
      </c>
      <c r="D9" s="4">
        <v>71</v>
      </c>
      <c r="E9" s="86">
        <v>63</v>
      </c>
      <c r="F9" s="4">
        <v>8</v>
      </c>
      <c r="G9" s="70"/>
    </row>
    <row r="10" spans="2:7" x14ac:dyDescent="0.2">
      <c r="B10" s="77"/>
      <c r="C10" s="82" t="s">
        <v>23</v>
      </c>
      <c r="D10" s="4">
        <v>253</v>
      </c>
      <c r="E10" s="86">
        <v>214</v>
      </c>
      <c r="F10" s="4">
        <v>38</v>
      </c>
      <c r="G10" s="70">
        <v>1</v>
      </c>
    </row>
    <row r="11" spans="2:7" x14ac:dyDescent="0.2">
      <c r="B11" s="77"/>
      <c r="C11" s="82" t="s">
        <v>24</v>
      </c>
      <c r="D11" s="4">
        <v>198</v>
      </c>
      <c r="E11" s="86">
        <v>171</v>
      </c>
      <c r="F11" s="4">
        <v>25</v>
      </c>
      <c r="G11" s="70">
        <v>2</v>
      </c>
    </row>
    <row r="12" spans="2:7" x14ac:dyDescent="0.2">
      <c r="B12" s="80">
        <v>2</v>
      </c>
      <c r="C12" s="84" t="s">
        <v>25</v>
      </c>
      <c r="D12" s="69">
        <v>522</v>
      </c>
      <c r="E12" s="88">
        <v>448</v>
      </c>
      <c r="F12" s="69">
        <v>71</v>
      </c>
      <c r="G12" s="73">
        <v>3</v>
      </c>
    </row>
    <row r="13" spans="2:7" x14ac:dyDescent="0.2">
      <c r="B13" s="76"/>
      <c r="C13" s="81" t="s">
        <v>22</v>
      </c>
      <c r="D13" s="74">
        <v>20</v>
      </c>
      <c r="E13" s="85">
        <v>15</v>
      </c>
      <c r="F13" s="74">
        <v>3</v>
      </c>
      <c r="G13" s="75">
        <v>2</v>
      </c>
    </row>
    <row r="14" spans="2:7" x14ac:dyDescent="0.2">
      <c r="B14" s="77"/>
      <c r="C14" s="82" t="s">
        <v>23</v>
      </c>
      <c r="D14" s="4">
        <v>60</v>
      </c>
      <c r="E14" s="86">
        <v>43</v>
      </c>
      <c r="F14" s="4">
        <v>14</v>
      </c>
      <c r="G14" s="70">
        <v>3</v>
      </c>
    </row>
    <row r="15" spans="2:7" x14ac:dyDescent="0.2">
      <c r="B15" s="77"/>
      <c r="C15" s="82" t="s">
        <v>24</v>
      </c>
      <c r="D15" s="4">
        <v>108</v>
      </c>
      <c r="E15" s="86">
        <v>79</v>
      </c>
      <c r="F15" s="4">
        <v>26</v>
      </c>
      <c r="G15" s="70">
        <v>3</v>
      </c>
    </row>
    <row r="16" spans="2:7" x14ac:dyDescent="0.2">
      <c r="B16" s="78">
        <v>3</v>
      </c>
      <c r="C16" s="83" t="s">
        <v>25</v>
      </c>
      <c r="D16" s="71">
        <v>188</v>
      </c>
      <c r="E16" s="87">
        <v>137</v>
      </c>
      <c r="F16" s="71">
        <v>43</v>
      </c>
      <c r="G16" s="72">
        <v>8</v>
      </c>
    </row>
    <row r="17" spans="2:7" x14ac:dyDescent="0.2">
      <c r="B17" s="79"/>
      <c r="C17" s="82" t="s">
        <v>22</v>
      </c>
      <c r="D17" s="4">
        <v>17</v>
      </c>
      <c r="E17" s="86">
        <v>11</v>
      </c>
      <c r="F17" s="4">
        <v>5</v>
      </c>
      <c r="G17" s="70">
        <v>1</v>
      </c>
    </row>
    <row r="18" spans="2:7" x14ac:dyDescent="0.2">
      <c r="B18" s="77"/>
      <c r="C18" s="82" t="s">
        <v>23</v>
      </c>
      <c r="D18" s="4">
        <v>29</v>
      </c>
      <c r="E18" s="86">
        <v>24</v>
      </c>
      <c r="F18" s="4">
        <v>5</v>
      </c>
      <c r="G18" s="70"/>
    </row>
    <row r="19" spans="2:7" x14ac:dyDescent="0.2">
      <c r="B19" s="77"/>
      <c r="C19" s="82" t="s">
        <v>24</v>
      </c>
      <c r="D19" s="4">
        <v>45</v>
      </c>
      <c r="E19" s="86">
        <v>32</v>
      </c>
      <c r="F19" s="4">
        <v>10</v>
      </c>
      <c r="G19" s="70">
        <v>3</v>
      </c>
    </row>
    <row r="20" spans="2:7" x14ac:dyDescent="0.2">
      <c r="B20" s="80">
        <v>4</v>
      </c>
      <c r="C20" s="84" t="s">
        <v>25</v>
      </c>
      <c r="D20" s="69">
        <v>91</v>
      </c>
      <c r="E20" s="88">
        <v>67</v>
      </c>
      <c r="F20" s="69">
        <v>20</v>
      </c>
      <c r="G20" s="73">
        <v>4</v>
      </c>
    </row>
    <row r="21" spans="2:7" x14ac:dyDescent="0.2">
      <c r="B21" s="76"/>
      <c r="C21" s="81" t="s">
        <v>22</v>
      </c>
      <c r="D21" s="74">
        <v>17</v>
      </c>
      <c r="E21" s="85">
        <v>16</v>
      </c>
      <c r="F21" s="74">
        <v>1</v>
      </c>
      <c r="G21" s="75"/>
    </row>
    <row r="22" spans="2:7" x14ac:dyDescent="0.2">
      <c r="B22" s="77"/>
      <c r="C22" s="82" t="s">
        <v>23</v>
      </c>
      <c r="D22" s="4">
        <v>33</v>
      </c>
      <c r="E22" s="86">
        <v>23</v>
      </c>
      <c r="F22" s="4">
        <v>8</v>
      </c>
      <c r="G22" s="70">
        <v>2</v>
      </c>
    </row>
    <row r="23" spans="2:7" x14ac:dyDescent="0.2">
      <c r="B23" s="77"/>
      <c r="C23" s="82" t="s">
        <v>24</v>
      </c>
      <c r="D23" s="4">
        <v>49</v>
      </c>
      <c r="E23" s="86">
        <v>43</v>
      </c>
      <c r="F23" s="4">
        <v>4</v>
      </c>
      <c r="G23" s="70">
        <v>2</v>
      </c>
    </row>
    <row r="24" spans="2:7" x14ac:dyDescent="0.2">
      <c r="B24" s="78">
        <v>5</v>
      </c>
      <c r="C24" s="83" t="s">
        <v>25</v>
      </c>
      <c r="D24" s="71">
        <v>99</v>
      </c>
      <c r="E24" s="87">
        <v>82</v>
      </c>
      <c r="F24" s="71">
        <v>13</v>
      </c>
      <c r="G24" s="72">
        <v>4</v>
      </c>
    </row>
    <row r="25" spans="2:7" x14ac:dyDescent="0.2">
      <c r="B25" s="79"/>
      <c r="C25" s="82" t="s">
        <v>22</v>
      </c>
      <c r="D25" s="4">
        <v>14</v>
      </c>
      <c r="E25" s="86">
        <v>13</v>
      </c>
      <c r="F25" s="4"/>
      <c r="G25" s="70">
        <v>1</v>
      </c>
    </row>
    <row r="26" spans="2:7" x14ac:dyDescent="0.2">
      <c r="B26" s="77"/>
      <c r="C26" s="82" t="s">
        <v>23</v>
      </c>
      <c r="D26" s="4">
        <v>21</v>
      </c>
      <c r="E26" s="86">
        <v>17</v>
      </c>
      <c r="F26" s="4">
        <v>4</v>
      </c>
      <c r="G26" s="70"/>
    </row>
    <row r="27" spans="2:7" x14ac:dyDescent="0.2">
      <c r="B27" s="77"/>
      <c r="C27" s="82" t="s">
        <v>24</v>
      </c>
      <c r="D27" s="4">
        <v>77</v>
      </c>
      <c r="E27" s="86">
        <v>67</v>
      </c>
      <c r="F27" s="4">
        <v>8</v>
      </c>
      <c r="G27" s="70">
        <v>2</v>
      </c>
    </row>
    <row r="28" spans="2:7" x14ac:dyDescent="0.2">
      <c r="B28" s="80">
        <v>6</v>
      </c>
      <c r="C28" s="84" t="s">
        <v>25</v>
      </c>
      <c r="D28" s="69">
        <v>112</v>
      </c>
      <c r="E28" s="88">
        <v>97</v>
      </c>
      <c r="F28" s="69">
        <v>12</v>
      </c>
      <c r="G28" s="73">
        <v>3</v>
      </c>
    </row>
    <row r="29" spans="2:7" x14ac:dyDescent="0.2">
      <c r="B29" s="76"/>
      <c r="C29" s="81" t="s">
        <v>22</v>
      </c>
      <c r="D29" s="74">
        <v>21</v>
      </c>
      <c r="E29" s="85">
        <v>20</v>
      </c>
      <c r="F29" s="74"/>
      <c r="G29" s="75">
        <v>1</v>
      </c>
    </row>
    <row r="30" spans="2:7" x14ac:dyDescent="0.2">
      <c r="B30" s="77"/>
      <c r="C30" s="82" t="s">
        <v>23</v>
      </c>
      <c r="D30" s="4">
        <v>17</v>
      </c>
      <c r="E30" s="86">
        <v>10</v>
      </c>
      <c r="F30" s="4">
        <v>4</v>
      </c>
      <c r="G30" s="70">
        <v>3</v>
      </c>
    </row>
    <row r="31" spans="2:7" x14ac:dyDescent="0.2">
      <c r="B31" s="77"/>
      <c r="C31" s="82" t="s">
        <v>24</v>
      </c>
      <c r="D31" s="4">
        <v>37</v>
      </c>
      <c r="E31" s="86">
        <v>30</v>
      </c>
      <c r="F31" s="4">
        <v>4</v>
      </c>
      <c r="G31" s="70">
        <v>3</v>
      </c>
    </row>
    <row r="32" spans="2:7" x14ac:dyDescent="0.2">
      <c r="B32" s="78">
        <v>7</v>
      </c>
      <c r="C32" s="83" t="s">
        <v>25</v>
      </c>
      <c r="D32" s="71">
        <v>75</v>
      </c>
      <c r="E32" s="87">
        <v>60</v>
      </c>
      <c r="F32" s="71">
        <v>8</v>
      </c>
      <c r="G32" s="72">
        <v>7</v>
      </c>
    </row>
    <row r="33" spans="2:7" x14ac:dyDescent="0.2">
      <c r="B33" s="79"/>
      <c r="C33" s="82" t="s">
        <v>22</v>
      </c>
      <c r="D33" s="4">
        <v>7</v>
      </c>
      <c r="E33" s="86">
        <v>5</v>
      </c>
      <c r="F33" s="4">
        <v>2</v>
      </c>
      <c r="G33" s="70"/>
    </row>
    <row r="34" spans="2:7" x14ac:dyDescent="0.2">
      <c r="B34" s="77"/>
      <c r="C34" s="82" t="s">
        <v>23</v>
      </c>
      <c r="D34" s="4">
        <v>6</v>
      </c>
      <c r="E34" s="86">
        <v>6</v>
      </c>
      <c r="F34" s="4"/>
      <c r="G34" s="70"/>
    </row>
    <row r="35" spans="2:7" x14ac:dyDescent="0.2">
      <c r="B35" s="77"/>
      <c r="C35" s="82" t="s">
        <v>24</v>
      </c>
      <c r="D35" s="4">
        <v>13</v>
      </c>
      <c r="E35" s="86">
        <v>9</v>
      </c>
      <c r="F35" s="4">
        <v>2</v>
      </c>
      <c r="G35" s="70">
        <v>2</v>
      </c>
    </row>
    <row r="36" spans="2:7" x14ac:dyDescent="0.2">
      <c r="B36" s="80">
        <v>8</v>
      </c>
      <c r="C36" s="84" t="s">
        <v>25</v>
      </c>
      <c r="D36" s="69">
        <v>26</v>
      </c>
      <c r="E36" s="88">
        <v>20</v>
      </c>
      <c r="F36" s="69">
        <v>4</v>
      </c>
      <c r="G36" s="73">
        <v>2</v>
      </c>
    </row>
    <row r="37" spans="2:7" x14ac:dyDescent="0.2">
      <c r="B37" s="76"/>
      <c r="C37" s="81" t="s">
        <v>22</v>
      </c>
      <c r="D37" s="74">
        <v>30</v>
      </c>
      <c r="E37" s="85">
        <v>29</v>
      </c>
      <c r="F37" s="74">
        <v>1</v>
      </c>
      <c r="G37" s="75"/>
    </row>
    <row r="38" spans="2:7" x14ac:dyDescent="0.2">
      <c r="B38" s="77"/>
      <c r="C38" s="82" t="s">
        <v>23</v>
      </c>
      <c r="D38" s="4">
        <v>9</v>
      </c>
      <c r="E38" s="86">
        <v>9</v>
      </c>
      <c r="F38" s="4"/>
      <c r="G38" s="70"/>
    </row>
    <row r="39" spans="2:7" x14ac:dyDescent="0.2">
      <c r="B39" s="77"/>
      <c r="C39" s="82" t="s">
        <v>24</v>
      </c>
      <c r="D39" s="4">
        <v>57</v>
      </c>
      <c r="E39" s="86">
        <v>53</v>
      </c>
      <c r="F39" s="4">
        <v>3</v>
      </c>
      <c r="G39" s="70">
        <v>1</v>
      </c>
    </row>
    <row r="40" spans="2:7" x14ac:dyDescent="0.2">
      <c r="B40" s="78">
        <v>9</v>
      </c>
      <c r="C40" s="83" t="s">
        <v>25</v>
      </c>
      <c r="D40" s="71">
        <v>96</v>
      </c>
      <c r="E40" s="87">
        <v>91</v>
      </c>
      <c r="F40" s="71">
        <v>4</v>
      </c>
      <c r="G40" s="72">
        <v>1</v>
      </c>
    </row>
    <row r="41" spans="2:7" x14ac:dyDescent="0.2">
      <c r="B41" s="79"/>
      <c r="C41" s="82" t="s">
        <v>22</v>
      </c>
      <c r="D41" s="4">
        <v>38</v>
      </c>
      <c r="E41" s="86">
        <v>33</v>
      </c>
      <c r="F41" s="4">
        <v>3</v>
      </c>
      <c r="G41" s="70">
        <v>2</v>
      </c>
    </row>
    <row r="42" spans="2:7" x14ac:dyDescent="0.2">
      <c r="B42" s="77"/>
      <c r="C42" s="82" t="s">
        <v>23</v>
      </c>
      <c r="D42" s="4">
        <v>104</v>
      </c>
      <c r="E42" s="86">
        <v>97</v>
      </c>
      <c r="F42" s="4">
        <v>7</v>
      </c>
      <c r="G42" s="70"/>
    </row>
    <row r="43" spans="2:7" x14ac:dyDescent="0.2">
      <c r="B43" s="77"/>
      <c r="C43" s="82" t="s">
        <v>24</v>
      </c>
      <c r="D43" s="4">
        <v>152</v>
      </c>
      <c r="E43" s="86">
        <v>123</v>
      </c>
      <c r="F43" s="4">
        <v>24</v>
      </c>
      <c r="G43" s="70">
        <v>5</v>
      </c>
    </row>
    <row r="44" spans="2:7" x14ac:dyDescent="0.2">
      <c r="B44" s="80">
        <v>10</v>
      </c>
      <c r="C44" s="84" t="s">
        <v>25</v>
      </c>
      <c r="D44" s="69">
        <v>294</v>
      </c>
      <c r="E44" s="88">
        <v>253</v>
      </c>
      <c r="F44" s="69">
        <v>34</v>
      </c>
      <c r="G44" s="73">
        <v>7</v>
      </c>
    </row>
    <row r="45" spans="2:7" x14ac:dyDescent="0.2">
      <c r="B45" s="76"/>
      <c r="C45" s="81" t="s">
        <v>22</v>
      </c>
      <c r="D45" s="74">
        <v>9</v>
      </c>
      <c r="E45" s="85">
        <v>5</v>
      </c>
      <c r="F45" s="74">
        <v>4</v>
      </c>
      <c r="G45" s="75"/>
    </row>
    <row r="46" spans="2:7" x14ac:dyDescent="0.2">
      <c r="B46" s="77"/>
      <c r="C46" s="82" t="s">
        <v>23</v>
      </c>
      <c r="D46" s="4">
        <v>30</v>
      </c>
      <c r="E46" s="86">
        <v>18</v>
      </c>
      <c r="F46" s="4">
        <v>9</v>
      </c>
      <c r="G46" s="70">
        <v>3</v>
      </c>
    </row>
    <row r="47" spans="2:7" x14ac:dyDescent="0.2">
      <c r="B47" s="77"/>
      <c r="C47" s="82" t="s">
        <v>24</v>
      </c>
      <c r="D47" s="4">
        <v>44</v>
      </c>
      <c r="E47" s="86">
        <v>28</v>
      </c>
      <c r="F47" s="4">
        <v>15</v>
      </c>
      <c r="G47" s="70">
        <v>1</v>
      </c>
    </row>
    <row r="48" spans="2:7" x14ac:dyDescent="0.2">
      <c r="B48" s="78">
        <v>11</v>
      </c>
      <c r="C48" s="83" t="s">
        <v>25</v>
      </c>
      <c r="D48" s="71">
        <v>83</v>
      </c>
      <c r="E48" s="87">
        <v>51</v>
      </c>
      <c r="F48" s="71">
        <v>28</v>
      </c>
      <c r="G48" s="72">
        <v>4</v>
      </c>
    </row>
    <row r="49" spans="2:8" x14ac:dyDescent="0.2">
      <c r="B49" s="79"/>
      <c r="C49" s="82" t="s">
        <v>22</v>
      </c>
      <c r="D49" s="4">
        <v>9</v>
      </c>
      <c r="E49" s="86">
        <v>7</v>
      </c>
      <c r="F49" s="4">
        <v>1</v>
      </c>
      <c r="G49" s="70">
        <v>1</v>
      </c>
    </row>
    <row r="50" spans="2:8" x14ac:dyDescent="0.2">
      <c r="B50" s="77"/>
      <c r="C50" s="82" t="s">
        <v>23</v>
      </c>
      <c r="D50" s="4">
        <v>12</v>
      </c>
      <c r="E50" s="86">
        <v>11</v>
      </c>
      <c r="F50" s="4"/>
      <c r="G50" s="70">
        <v>1</v>
      </c>
    </row>
    <row r="51" spans="2:8" x14ac:dyDescent="0.2">
      <c r="B51" s="77"/>
      <c r="C51" s="82" t="s">
        <v>24</v>
      </c>
      <c r="D51" s="4">
        <v>23</v>
      </c>
      <c r="E51" s="86">
        <v>16</v>
      </c>
      <c r="F51" s="4">
        <v>5</v>
      </c>
      <c r="G51" s="70">
        <v>2</v>
      </c>
    </row>
    <row r="52" spans="2:8" x14ac:dyDescent="0.2">
      <c r="B52" s="78">
        <v>12</v>
      </c>
      <c r="C52" s="83" t="s">
        <v>25</v>
      </c>
      <c r="D52" s="71">
        <v>44</v>
      </c>
      <c r="E52" s="87">
        <v>34</v>
      </c>
      <c r="F52" s="71">
        <v>6</v>
      </c>
      <c r="G52" s="72">
        <v>4</v>
      </c>
    </row>
    <row r="53" spans="2:8" x14ac:dyDescent="0.2">
      <c r="B53" s="9"/>
      <c r="C53" s="9"/>
      <c r="D53" s="9"/>
      <c r="E53" s="9"/>
      <c r="F53" s="9"/>
      <c r="G53" s="60"/>
      <c r="H53" s="90"/>
    </row>
    <row r="54" spans="2:8" ht="15.75" x14ac:dyDescent="0.25">
      <c r="B54" s="668" t="str">
        <f>'R2 2021'!A56</f>
        <v>Datos acumulados año 2021 / 2021eko datu metatuak</v>
      </c>
      <c r="C54" s="9"/>
      <c r="D54" s="9"/>
      <c r="E54" s="9"/>
      <c r="F54" s="9"/>
      <c r="G54" s="68" t="s">
        <v>540</v>
      </c>
    </row>
    <row r="55" spans="2:8" x14ac:dyDescent="0.2">
      <c r="B55" s="390" t="s">
        <v>0</v>
      </c>
      <c r="C55" s="391" t="s">
        <v>1</v>
      </c>
      <c r="D55" s="392" t="s">
        <v>33</v>
      </c>
      <c r="E55" s="397" t="s">
        <v>3</v>
      </c>
      <c r="F55" s="395" t="s">
        <v>6</v>
      </c>
      <c r="G55" s="395" t="s">
        <v>7</v>
      </c>
    </row>
    <row r="56" spans="2:8" x14ac:dyDescent="0.2">
      <c r="B56" s="411" t="s">
        <v>11</v>
      </c>
      <c r="C56" s="412" t="s">
        <v>12</v>
      </c>
      <c r="D56" s="413" t="s">
        <v>13</v>
      </c>
      <c r="E56" s="414" t="s">
        <v>14</v>
      </c>
      <c r="F56" s="415" t="s">
        <v>17</v>
      </c>
      <c r="G56" s="415" t="s">
        <v>18</v>
      </c>
    </row>
    <row r="57" spans="2:8" x14ac:dyDescent="0.2">
      <c r="B57" s="416" t="s">
        <v>28</v>
      </c>
      <c r="C57" s="301" t="s">
        <v>22</v>
      </c>
      <c r="D57" s="302">
        <v>273</v>
      </c>
      <c r="E57" s="303">
        <v>234</v>
      </c>
      <c r="F57" s="302">
        <v>31</v>
      </c>
      <c r="G57" s="304">
        <v>8</v>
      </c>
    </row>
    <row r="58" spans="2:8" x14ac:dyDescent="0.2">
      <c r="B58" s="408" t="s">
        <v>29</v>
      </c>
      <c r="C58" s="291" t="s">
        <v>23</v>
      </c>
      <c r="D58" s="292">
        <v>652</v>
      </c>
      <c r="E58" s="300">
        <v>540</v>
      </c>
      <c r="F58" s="292">
        <v>98</v>
      </c>
      <c r="G58" s="294">
        <v>14</v>
      </c>
    </row>
    <row r="59" spans="2:8" x14ac:dyDescent="0.2">
      <c r="B59" s="409" t="s">
        <v>19</v>
      </c>
      <c r="C59" s="250" t="s">
        <v>24</v>
      </c>
      <c r="D59" s="251">
        <v>933</v>
      </c>
      <c r="E59" s="254">
        <v>755</v>
      </c>
      <c r="F59" s="251">
        <v>146</v>
      </c>
      <c r="G59" s="253">
        <v>32</v>
      </c>
    </row>
    <row r="60" spans="2:8" x14ac:dyDescent="0.2">
      <c r="B60" s="410" t="s">
        <v>30</v>
      </c>
      <c r="C60" s="295" t="s">
        <v>25</v>
      </c>
      <c r="D60" s="296">
        <v>1858</v>
      </c>
      <c r="E60" s="299">
        <v>1529</v>
      </c>
      <c r="F60" s="296">
        <v>275</v>
      </c>
      <c r="G60" s="298">
        <v>54</v>
      </c>
    </row>
    <row r="61" spans="2:8" x14ac:dyDescent="0.2">
      <c r="B61" s="15"/>
      <c r="C61" s="9"/>
      <c r="D61" s="9"/>
      <c r="E61" s="10"/>
      <c r="F61" s="16"/>
      <c r="G61" s="9"/>
    </row>
    <row r="62" spans="2:8" x14ac:dyDescent="0.2">
      <c r="B62" s="9"/>
      <c r="C62" s="9"/>
      <c r="D62" s="9"/>
      <c r="E62" s="10"/>
      <c r="F62" s="15"/>
      <c r="G62" s="9"/>
    </row>
    <row r="63" spans="2:8" x14ac:dyDescent="0.2">
      <c r="B63" s="9"/>
      <c r="C63" s="9"/>
      <c r="D63" s="9"/>
      <c r="E63" s="10"/>
      <c r="F63" s="15"/>
      <c r="G63" s="9"/>
    </row>
    <row r="64" spans="2:8" x14ac:dyDescent="0.2">
      <c r="B64" s="17"/>
      <c r="C64" s="9"/>
      <c r="D64" s="9"/>
      <c r="E64" s="9"/>
      <c r="F64" s="9"/>
      <c r="G64" s="9"/>
    </row>
    <row r="65" spans="2:16" x14ac:dyDescent="0.2">
      <c r="F65" s="6" t="s">
        <v>32</v>
      </c>
    </row>
    <row r="66" spans="2:16" x14ac:dyDescent="0.2">
      <c r="B66" s="6" t="s">
        <v>31</v>
      </c>
      <c r="E66" s="2"/>
      <c r="F66" s="2"/>
    </row>
    <row r="67" spans="2:16" x14ac:dyDescent="0.2">
      <c r="B67" s="711" t="s">
        <v>456</v>
      </c>
      <c r="E67" s="2"/>
      <c r="F67" s="2"/>
    </row>
    <row r="69" spans="2:16" x14ac:dyDescent="0.2">
      <c r="O69" s="2"/>
      <c r="P69" s="2"/>
    </row>
    <row r="70" spans="2:16" x14ac:dyDescent="0.2">
      <c r="K70" s="8"/>
      <c r="O70" s="2"/>
      <c r="P70" s="2"/>
    </row>
  </sheetData>
  <hyperlinks>
    <hyperlink ref="B67" r:id="rId1"/>
  </hyperlinks>
  <pageMargins left="1.3385826771653544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showZeros="0" topLeftCell="A49" zoomScaleNormal="100" workbookViewId="0">
      <selection activeCell="C64" sqref="C64:O67"/>
    </sheetView>
  </sheetViews>
  <sheetFormatPr baseColWidth="10" defaultColWidth="9.140625" defaultRowHeight="12.75" x14ac:dyDescent="0.2"/>
  <cols>
    <col min="3" max="3" width="11.28515625" bestFit="1" customWidth="1"/>
    <col min="4" max="4" width="12.28515625" customWidth="1"/>
    <col min="5" max="5" width="9.42578125" customWidth="1"/>
    <col min="6" max="6" width="12.42578125" bestFit="1" customWidth="1"/>
    <col min="7" max="8" width="9.28515625" customWidth="1"/>
    <col min="9" max="9" width="8.85546875" customWidth="1"/>
    <col min="10" max="10" width="7.140625" customWidth="1"/>
    <col min="11" max="11" width="9.85546875" customWidth="1"/>
    <col min="12" max="13" width="10.7109375" customWidth="1"/>
    <col min="14" max="14" width="11" customWidth="1"/>
    <col min="15" max="15" width="12.42578125" bestFit="1" customWidth="1"/>
    <col min="17" max="17" width="10.5703125" customWidth="1"/>
  </cols>
  <sheetData>
    <row r="1" spans="1:17" x14ac:dyDescent="0.2">
      <c r="A1" s="718" t="s">
        <v>502</v>
      </c>
    </row>
    <row r="2" spans="1:17" ht="14.25" x14ac:dyDescent="0.2">
      <c r="A2" s="719" t="s">
        <v>503</v>
      </c>
      <c r="Q2" s="68" t="str">
        <f>'R2 2021'!$O$56</f>
        <v>2021-12</v>
      </c>
    </row>
    <row r="3" spans="1:17" ht="13.15" customHeight="1" x14ac:dyDescent="0.2">
      <c r="A3" s="417" t="s">
        <v>0</v>
      </c>
      <c r="B3" s="435" t="s">
        <v>34</v>
      </c>
      <c r="C3" s="871" t="s">
        <v>35</v>
      </c>
      <c r="D3" s="872"/>
      <c r="E3" s="873"/>
      <c r="F3" s="871" t="s">
        <v>36</v>
      </c>
      <c r="G3" s="872"/>
      <c r="H3" s="873"/>
      <c r="I3" s="871" t="s">
        <v>37</v>
      </c>
      <c r="J3" s="872"/>
      <c r="K3" s="873"/>
      <c r="L3" s="871" t="s">
        <v>38</v>
      </c>
      <c r="M3" s="872"/>
      <c r="N3" s="873"/>
      <c r="O3" s="871" t="s">
        <v>39</v>
      </c>
      <c r="P3" s="872"/>
      <c r="Q3" s="873"/>
    </row>
    <row r="4" spans="1:17" x14ac:dyDescent="0.2">
      <c r="A4" s="423" t="s">
        <v>11</v>
      </c>
      <c r="B4" s="436" t="s">
        <v>40</v>
      </c>
      <c r="C4" s="437" t="s">
        <v>41</v>
      </c>
      <c r="D4" s="438" t="s">
        <v>42</v>
      </c>
      <c r="E4" s="439" t="s">
        <v>43</v>
      </c>
      <c r="F4" s="440" t="s">
        <v>41</v>
      </c>
      <c r="G4" s="438" t="s">
        <v>42</v>
      </c>
      <c r="H4" s="441" t="s">
        <v>43</v>
      </c>
      <c r="I4" s="437" t="s">
        <v>41</v>
      </c>
      <c r="J4" s="438" t="s">
        <v>42</v>
      </c>
      <c r="K4" s="474" t="s">
        <v>43</v>
      </c>
      <c r="L4" s="440" t="s">
        <v>41</v>
      </c>
      <c r="M4" s="438" t="s">
        <v>42</v>
      </c>
      <c r="N4" s="441" t="s">
        <v>43</v>
      </c>
      <c r="O4" s="437" t="s">
        <v>41</v>
      </c>
      <c r="P4" s="438" t="s">
        <v>42</v>
      </c>
      <c r="Q4" s="475" t="s">
        <v>43</v>
      </c>
    </row>
    <row r="5" spans="1:17" x14ac:dyDescent="0.2">
      <c r="A5" s="107"/>
      <c r="B5" s="99" t="s">
        <v>44</v>
      </c>
      <c r="C5" s="227">
        <v>13</v>
      </c>
      <c r="D5" s="227">
        <v>10</v>
      </c>
      <c r="E5" s="228">
        <v>76.92307692307692</v>
      </c>
      <c r="F5" s="229">
        <v>82</v>
      </c>
      <c r="G5" s="230">
        <v>74</v>
      </c>
      <c r="H5" s="231">
        <v>90.243902439024396</v>
      </c>
      <c r="I5" s="230">
        <v>20</v>
      </c>
      <c r="J5" s="230">
        <v>20</v>
      </c>
      <c r="K5" s="232">
        <v>100</v>
      </c>
      <c r="L5" s="229">
        <v>0</v>
      </c>
      <c r="M5" s="230">
        <v>0</v>
      </c>
      <c r="N5" s="231" t="s">
        <v>535</v>
      </c>
      <c r="O5" s="233">
        <v>102</v>
      </c>
      <c r="P5" s="234">
        <v>94</v>
      </c>
      <c r="Q5" s="235">
        <v>92.156862745098039</v>
      </c>
    </row>
    <row r="6" spans="1:17" x14ac:dyDescent="0.2">
      <c r="A6" s="77"/>
      <c r="B6" s="98" t="s">
        <v>23</v>
      </c>
      <c r="C6" s="19">
        <v>33</v>
      </c>
      <c r="D6" s="19">
        <v>24</v>
      </c>
      <c r="E6" s="20">
        <v>72.727272727272734</v>
      </c>
      <c r="F6" s="101">
        <v>621</v>
      </c>
      <c r="G6" s="21">
        <v>429</v>
      </c>
      <c r="H6" s="102">
        <v>69.082125603864739</v>
      </c>
      <c r="I6" s="21">
        <v>78</v>
      </c>
      <c r="J6" s="21">
        <v>78</v>
      </c>
      <c r="K6" s="96">
        <v>100</v>
      </c>
      <c r="L6" s="101">
        <v>9</v>
      </c>
      <c r="M6" s="21">
        <v>9</v>
      </c>
      <c r="N6" s="102">
        <v>100</v>
      </c>
      <c r="O6" s="97">
        <v>708</v>
      </c>
      <c r="P6" s="22">
        <v>516</v>
      </c>
      <c r="Q6" s="91">
        <v>72.881355932203391</v>
      </c>
    </row>
    <row r="7" spans="1:17" x14ac:dyDescent="0.2">
      <c r="A7" s="77"/>
      <c r="B7" s="98" t="s">
        <v>24</v>
      </c>
      <c r="C7" s="19">
        <v>42</v>
      </c>
      <c r="D7" s="19">
        <v>31</v>
      </c>
      <c r="E7" s="20">
        <v>73.80952380952381</v>
      </c>
      <c r="F7" s="101">
        <v>807</v>
      </c>
      <c r="G7" s="21">
        <v>483</v>
      </c>
      <c r="H7" s="102">
        <v>59.851301115241633</v>
      </c>
      <c r="I7" s="21">
        <v>153</v>
      </c>
      <c r="J7" s="21">
        <v>55</v>
      </c>
      <c r="K7" s="96">
        <v>35.947712418300654</v>
      </c>
      <c r="L7" s="101">
        <v>180</v>
      </c>
      <c r="M7" s="21">
        <v>13</v>
      </c>
      <c r="N7" s="102">
        <v>7.2222222222222223</v>
      </c>
      <c r="O7" s="97">
        <v>1140</v>
      </c>
      <c r="P7" s="22">
        <v>551</v>
      </c>
      <c r="Q7" s="91">
        <v>48.333333333333336</v>
      </c>
    </row>
    <row r="8" spans="1:17" ht="15.75" x14ac:dyDescent="0.25">
      <c r="A8" s="92">
        <v>1</v>
      </c>
      <c r="B8" s="100" t="s">
        <v>25</v>
      </c>
      <c r="C8" s="71">
        <v>88</v>
      </c>
      <c r="D8" s="71">
        <v>65</v>
      </c>
      <c r="E8" s="93">
        <v>73.86363636363636</v>
      </c>
      <c r="F8" s="87">
        <v>1510</v>
      </c>
      <c r="G8" s="71">
        <v>986</v>
      </c>
      <c r="H8" s="103">
        <v>65.298013245033118</v>
      </c>
      <c r="I8" s="71">
        <v>251</v>
      </c>
      <c r="J8" s="71">
        <v>153</v>
      </c>
      <c r="K8" s="93">
        <v>60.95617529880478</v>
      </c>
      <c r="L8" s="87">
        <v>189</v>
      </c>
      <c r="M8" s="71">
        <v>22</v>
      </c>
      <c r="N8" s="103">
        <v>11.640211640211641</v>
      </c>
      <c r="O8" s="94">
        <v>1950</v>
      </c>
      <c r="P8" s="94">
        <v>1161</v>
      </c>
      <c r="Q8" s="95">
        <v>59.53846153846154</v>
      </c>
    </row>
    <row r="9" spans="1:17" x14ac:dyDescent="0.2">
      <c r="A9" s="77"/>
      <c r="B9" s="98" t="s">
        <v>44</v>
      </c>
      <c r="C9" s="19">
        <v>20</v>
      </c>
      <c r="D9" s="19"/>
      <c r="E9" s="20">
        <v>0</v>
      </c>
      <c r="F9" s="101">
        <v>665</v>
      </c>
      <c r="G9" s="21"/>
      <c r="H9" s="102">
        <v>0</v>
      </c>
      <c r="I9" s="21">
        <v>50</v>
      </c>
      <c r="J9" s="21"/>
      <c r="K9" s="96">
        <v>0</v>
      </c>
      <c r="L9" s="101">
        <v>0</v>
      </c>
      <c r="M9" s="21"/>
      <c r="N9" s="102" t="s">
        <v>535</v>
      </c>
      <c r="O9" s="97">
        <v>715</v>
      </c>
      <c r="P9" s="22">
        <v>0</v>
      </c>
      <c r="Q9" s="91">
        <v>0</v>
      </c>
    </row>
    <row r="10" spans="1:17" x14ac:dyDescent="0.2">
      <c r="A10" s="77"/>
      <c r="B10" s="98" t="s">
        <v>23</v>
      </c>
      <c r="C10" s="19">
        <v>53</v>
      </c>
      <c r="D10" s="19">
        <v>1</v>
      </c>
      <c r="E10" s="20">
        <v>1.8867924528301887</v>
      </c>
      <c r="F10" s="101">
        <v>677</v>
      </c>
      <c r="G10" s="21">
        <v>0</v>
      </c>
      <c r="H10" s="102">
        <v>0</v>
      </c>
      <c r="I10" s="21">
        <v>176</v>
      </c>
      <c r="J10" s="21">
        <v>0</v>
      </c>
      <c r="K10" s="96">
        <v>0</v>
      </c>
      <c r="L10" s="101">
        <v>34</v>
      </c>
      <c r="M10" s="21">
        <v>34</v>
      </c>
      <c r="N10" s="102">
        <v>100</v>
      </c>
      <c r="O10" s="97">
        <v>887</v>
      </c>
      <c r="P10" s="22">
        <v>34</v>
      </c>
      <c r="Q10" s="91">
        <v>3.8331454340473505</v>
      </c>
    </row>
    <row r="11" spans="1:17" x14ac:dyDescent="0.2">
      <c r="A11" s="77"/>
      <c r="B11" s="98" t="s">
        <v>24</v>
      </c>
      <c r="C11" s="19">
        <v>35</v>
      </c>
      <c r="D11" s="19">
        <v>2</v>
      </c>
      <c r="E11" s="20">
        <v>5.7142857142857144</v>
      </c>
      <c r="F11" s="101">
        <v>236</v>
      </c>
      <c r="G11" s="21">
        <v>13</v>
      </c>
      <c r="H11" s="102">
        <v>5.5084745762711869</v>
      </c>
      <c r="I11" s="21">
        <v>60</v>
      </c>
      <c r="J11" s="21">
        <v>0</v>
      </c>
      <c r="K11" s="96">
        <v>0</v>
      </c>
      <c r="L11" s="101">
        <v>14</v>
      </c>
      <c r="M11" s="21">
        <v>3</v>
      </c>
      <c r="N11" s="102">
        <v>21.428571428571427</v>
      </c>
      <c r="O11" s="97">
        <v>310</v>
      </c>
      <c r="P11" s="22">
        <v>16</v>
      </c>
      <c r="Q11" s="91">
        <v>5.161290322580645</v>
      </c>
    </row>
    <row r="12" spans="1:17" ht="15.75" x14ac:dyDescent="0.25">
      <c r="A12" s="221">
        <v>2</v>
      </c>
      <c r="B12" s="222" t="s">
        <v>25</v>
      </c>
      <c r="C12" s="69">
        <v>108</v>
      </c>
      <c r="D12" s="69">
        <v>3</v>
      </c>
      <c r="E12" s="223">
        <v>2.7777777777777777</v>
      </c>
      <c r="F12" s="88">
        <v>1578</v>
      </c>
      <c r="G12" s="69">
        <v>13</v>
      </c>
      <c r="H12" s="224">
        <v>0.82382762991128011</v>
      </c>
      <c r="I12" s="69">
        <v>286</v>
      </c>
      <c r="J12" s="69">
        <v>0</v>
      </c>
      <c r="K12" s="223">
        <v>0</v>
      </c>
      <c r="L12" s="88">
        <v>48</v>
      </c>
      <c r="M12" s="69">
        <v>37</v>
      </c>
      <c r="N12" s="224">
        <v>77.083333333333329</v>
      </c>
      <c r="O12" s="225">
        <v>1912</v>
      </c>
      <c r="P12" s="225">
        <v>50</v>
      </c>
      <c r="Q12" s="226">
        <v>2.6150627615062763</v>
      </c>
    </row>
    <row r="13" spans="1:17" x14ac:dyDescent="0.2">
      <c r="A13" s="107"/>
      <c r="B13" s="99" t="s">
        <v>44</v>
      </c>
      <c r="C13" s="227">
        <v>15</v>
      </c>
      <c r="D13" s="227">
        <v>8</v>
      </c>
      <c r="E13" s="228">
        <v>53.333333333333336</v>
      </c>
      <c r="F13" s="229">
        <v>896</v>
      </c>
      <c r="G13" s="230">
        <v>56</v>
      </c>
      <c r="H13" s="231">
        <v>6.25</v>
      </c>
      <c r="I13" s="230">
        <v>137</v>
      </c>
      <c r="J13" s="230">
        <v>2</v>
      </c>
      <c r="K13" s="232">
        <v>1.4598540145985401</v>
      </c>
      <c r="L13" s="229">
        <v>129</v>
      </c>
      <c r="M13" s="230">
        <v>0</v>
      </c>
      <c r="N13" s="231">
        <v>0</v>
      </c>
      <c r="O13" s="233">
        <v>1162</v>
      </c>
      <c r="P13" s="234">
        <v>58</v>
      </c>
      <c r="Q13" s="235">
        <v>4.9913941480206541</v>
      </c>
    </row>
    <row r="14" spans="1:17" x14ac:dyDescent="0.2">
      <c r="A14" s="77"/>
      <c r="B14" s="98" t="s">
        <v>23</v>
      </c>
      <c r="C14" s="19">
        <v>41</v>
      </c>
      <c r="D14" s="19">
        <v>38</v>
      </c>
      <c r="E14" s="20">
        <v>92.682926829268297</v>
      </c>
      <c r="F14" s="101">
        <v>247</v>
      </c>
      <c r="G14" s="21">
        <v>227</v>
      </c>
      <c r="H14" s="102">
        <v>91.902834008097173</v>
      </c>
      <c r="I14" s="21">
        <v>364</v>
      </c>
      <c r="J14" s="21">
        <v>364</v>
      </c>
      <c r="K14" s="96">
        <v>100</v>
      </c>
      <c r="L14" s="101">
        <v>23</v>
      </c>
      <c r="M14" s="21">
        <v>7</v>
      </c>
      <c r="N14" s="102">
        <v>30.434782608695652</v>
      </c>
      <c r="O14" s="97">
        <v>634</v>
      </c>
      <c r="P14" s="22">
        <v>598</v>
      </c>
      <c r="Q14" s="91">
        <v>94.321766561514195</v>
      </c>
    </row>
    <row r="15" spans="1:17" x14ac:dyDescent="0.2">
      <c r="A15" s="77"/>
      <c r="B15" s="98" t="s">
        <v>24</v>
      </c>
      <c r="C15" s="19">
        <v>44</v>
      </c>
      <c r="D15" s="19">
        <v>20</v>
      </c>
      <c r="E15" s="20">
        <v>45.454545454545453</v>
      </c>
      <c r="F15" s="101">
        <v>488</v>
      </c>
      <c r="G15" s="21">
        <v>107</v>
      </c>
      <c r="H15" s="102">
        <v>21.92622950819672</v>
      </c>
      <c r="I15" s="21">
        <v>427</v>
      </c>
      <c r="J15" s="21">
        <v>53</v>
      </c>
      <c r="K15" s="96">
        <v>12.412177985948478</v>
      </c>
      <c r="L15" s="101">
        <v>44</v>
      </c>
      <c r="M15" s="21">
        <v>0</v>
      </c>
      <c r="N15" s="102">
        <v>0</v>
      </c>
      <c r="O15" s="97">
        <v>959</v>
      </c>
      <c r="P15" s="22">
        <v>160</v>
      </c>
      <c r="Q15" s="91">
        <v>16.684045881126174</v>
      </c>
    </row>
    <row r="16" spans="1:17" ht="15.75" x14ac:dyDescent="0.25">
      <c r="A16" s="92">
        <v>3</v>
      </c>
      <c r="B16" s="100" t="s">
        <v>25</v>
      </c>
      <c r="C16" s="71">
        <v>100</v>
      </c>
      <c r="D16" s="71">
        <v>66</v>
      </c>
      <c r="E16" s="93">
        <v>66</v>
      </c>
      <c r="F16" s="87">
        <v>1631</v>
      </c>
      <c r="G16" s="71">
        <v>390</v>
      </c>
      <c r="H16" s="103">
        <v>23.911710606989576</v>
      </c>
      <c r="I16" s="71">
        <v>928</v>
      </c>
      <c r="J16" s="71">
        <v>419</v>
      </c>
      <c r="K16" s="93">
        <v>45.150862068965516</v>
      </c>
      <c r="L16" s="87">
        <v>196</v>
      </c>
      <c r="M16" s="71">
        <v>7</v>
      </c>
      <c r="N16" s="103">
        <v>3.5714285714285716</v>
      </c>
      <c r="O16" s="94">
        <v>2755</v>
      </c>
      <c r="P16" s="94">
        <v>816</v>
      </c>
      <c r="Q16" s="95">
        <v>29.618874773139744</v>
      </c>
    </row>
    <row r="17" spans="1:17" x14ac:dyDescent="0.2">
      <c r="A17" s="77"/>
      <c r="B17" s="98" t="s">
        <v>44</v>
      </c>
      <c r="C17" s="19">
        <v>9</v>
      </c>
      <c r="D17" s="19">
        <v>8</v>
      </c>
      <c r="E17" s="20">
        <v>88.888888888888886</v>
      </c>
      <c r="F17" s="101">
        <v>20</v>
      </c>
      <c r="G17" s="21">
        <v>20</v>
      </c>
      <c r="H17" s="102">
        <v>100</v>
      </c>
      <c r="I17" s="21">
        <v>26</v>
      </c>
      <c r="J17" s="21">
        <v>21</v>
      </c>
      <c r="K17" s="96">
        <v>80.769230769230774</v>
      </c>
      <c r="L17" s="101">
        <v>14</v>
      </c>
      <c r="M17" s="21">
        <v>14</v>
      </c>
      <c r="N17" s="102">
        <v>100</v>
      </c>
      <c r="O17" s="97">
        <v>60</v>
      </c>
      <c r="P17" s="22">
        <v>55</v>
      </c>
      <c r="Q17" s="91">
        <v>91.666666666666671</v>
      </c>
    </row>
    <row r="18" spans="1:17" x14ac:dyDescent="0.2">
      <c r="A18" s="77"/>
      <c r="B18" s="98" t="s">
        <v>23</v>
      </c>
      <c r="C18" s="19">
        <v>11</v>
      </c>
      <c r="D18" s="19">
        <v>8</v>
      </c>
      <c r="E18" s="20">
        <v>72.727272727272734</v>
      </c>
      <c r="F18" s="101">
        <v>135</v>
      </c>
      <c r="G18" s="21">
        <v>84</v>
      </c>
      <c r="H18" s="102">
        <v>62.222222222222221</v>
      </c>
      <c r="I18" s="21">
        <v>75</v>
      </c>
      <c r="J18" s="21">
        <v>68</v>
      </c>
      <c r="K18" s="96">
        <v>90.666666666666671</v>
      </c>
      <c r="L18" s="101">
        <v>0</v>
      </c>
      <c r="M18" s="21">
        <v>0</v>
      </c>
      <c r="N18" s="102" t="s">
        <v>535</v>
      </c>
      <c r="O18" s="97">
        <v>210</v>
      </c>
      <c r="P18" s="22">
        <v>152</v>
      </c>
      <c r="Q18" s="91">
        <v>72.38095238095238</v>
      </c>
    </row>
    <row r="19" spans="1:17" x14ac:dyDescent="0.2">
      <c r="A19" s="77"/>
      <c r="B19" s="98" t="s">
        <v>24</v>
      </c>
      <c r="C19" s="19">
        <v>21</v>
      </c>
      <c r="D19" s="19">
        <v>10</v>
      </c>
      <c r="E19" s="20">
        <v>47.61904761904762</v>
      </c>
      <c r="F19" s="101">
        <v>1401</v>
      </c>
      <c r="G19" s="21">
        <v>833</v>
      </c>
      <c r="H19" s="102">
        <v>59.457530335474658</v>
      </c>
      <c r="I19" s="21">
        <v>46</v>
      </c>
      <c r="J19" s="21">
        <v>18</v>
      </c>
      <c r="K19" s="96">
        <v>39.130434782608695</v>
      </c>
      <c r="L19" s="101">
        <v>60</v>
      </c>
      <c r="M19" s="21">
        <v>0</v>
      </c>
      <c r="N19" s="102">
        <v>0</v>
      </c>
      <c r="O19" s="97">
        <v>1507</v>
      </c>
      <c r="P19" s="22">
        <v>851</v>
      </c>
      <c r="Q19" s="91">
        <v>56.469807564698073</v>
      </c>
    </row>
    <row r="20" spans="1:17" ht="15.75" x14ac:dyDescent="0.25">
      <c r="A20" s="221">
        <v>4</v>
      </c>
      <c r="B20" s="222" t="s">
        <v>25</v>
      </c>
      <c r="C20" s="69">
        <v>41</v>
      </c>
      <c r="D20" s="69">
        <v>26</v>
      </c>
      <c r="E20" s="223">
        <v>63.414634146341463</v>
      </c>
      <c r="F20" s="88">
        <v>1556</v>
      </c>
      <c r="G20" s="69">
        <v>937</v>
      </c>
      <c r="H20" s="224">
        <v>60.218508997429304</v>
      </c>
      <c r="I20" s="69">
        <v>147</v>
      </c>
      <c r="J20" s="69">
        <v>107</v>
      </c>
      <c r="K20" s="223">
        <v>72.789115646258509</v>
      </c>
      <c r="L20" s="88">
        <v>74</v>
      </c>
      <c r="M20" s="69">
        <v>14</v>
      </c>
      <c r="N20" s="224">
        <v>18.918918918918919</v>
      </c>
      <c r="O20" s="225">
        <v>1777</v>
      </c>
      <c r="P20" s="225">
        <v>1058</v>
      </c>
      <c r="Q20" s="226">
        <v>59.538548114800228</v>
      </c>
    </row>
    <row r="21" spans="1:17" x14ac:dyDescent="0.2">
      <c r="A21" s="107"/>
      <c r="B21" s="99" t="s">
        <v>44</v>
      </c>
      <c r="C21" s="227">
        <v>5</v>
      </c>
      <c r="D21" s="227">
        <v>4</v>
      </c>
      <c r="E21" s="228">
        <v>80</v>
      </c>
      <c r="F21" s="229">
        <v>139</v>
      </c>
      <c r="G21" s="230">
        <v>139</v>
      </c>
      <c r="H21" s="231">
        <v>100</v>
      </c>
      <c r="I21" s="230">
        <v>15</v>
      </c>
      <c r="J21" s="230">
        <v>0</v>
      </c>
      <c r="K21" s="232">
        <v>0</v>
      </c>
      <c r="L21" s="229">
        <v>0</v>
      </c>
      <c r="M21" s="230">
        <v>0</v>
      </c>
      <c r="N21" s="231" t="s">
        <v>535</v>
      </c>
      <c r="O21" s="233">
        <v>154</v>
      </c>
      <c r="P21" s="234">
        <v>139</v>
      </c>
      <c r="Q21" s="235">
        <v>90.259740259740255</v>
      </c>
    </row>
    <row r="22" spans="1:17" x14ac:dyDescent="0.2">
      <c r="A22" s="77"/>
      <c r="B22" s="98" t="s">
        <v>23</v>
      </c>
      <c r="C22" s="19">
        <v>26</v>
      </c>
      <c r="D22" s="19">
        <v>20</v>
      </c>
      <c r="E22" s="20">
        <v>76.92307692307692</v>
      </c>
      <c r="F22" s="101">
        <v>219</v>
      </c>
      <c r="G22" s="21">
        <v>82</v>
      </c>
      <c r="H22" s="102">
        <v>37.442922374429223</v>
      </c>
      <c r="I22" s="21">
        <v>21</v>
      </c>
      <c r="J22" s="21">
        <v>41</v>
      </c>
      <c r="K22" s="96">
        <v>195.23809523809524</v>
      </c>
      <c r="L22" s="101">
        <v>32</v>
      </c>
      <c r="M22" s="21">
        <v>10</v>
      </c>
      <c r="N22" s="102">
        <v>31.25</v>
      </c>
      <c r="O22" s="97">
        <v>272</v>
      </c>
      <c r="P22" s="22">
        <v>133</v>
      </c>
      <c r="Q22" s="91">
        <v>48.897058823529413</v>
      </c>
    </row>
    <row r="23" spans="1:17" x14ac:dyDescent="0.2">
      <c r="A23" s="77"/>
      <c r="B23" s="98" t="s">
        <v>24</v>
      </c>
      <c r="C23" s="19">
        <v>18</v>
      </c>
      <c r="D23" s="19">
        <v>10</v>
      </c>
      <c r="E23" s="20">
        <v>55.555555555555557</v>
      </c>
      <c r="F23" s="101">
        <v>262</v>
      </c>
      <c r="G23" s="21">
        <v>55</v>
      </c>
      <c r="H23" s="102">
        <v>20.992366412213741</v>
      </c>
      <c r="I23" s="21">
        <v>49</v>
      </c>
      <c r="J23" s="21">
        <v>23</v>
      </c>
      <c r="K23" s="96">
        <v>46.938775510204081</v>
      </c>
      <c r="L23" s="101">
        <v>45</v>
      </c>
      <c r="M23" s="21">
        <v>7</v>
      </c>
      <c r="N23" s="102">
        <v>15.555555555555555</v>
      </c>
      <c r="O23" s="97">
        <v>356</v>
      </c>
      <c r="P23" s="22">
        <v>85</v>
      </c>
      <c r="Q23" s="91">
        <v>23.876404494382022</v>
      </c>
    </row>
    <row r="24" spans="1:17" ht="15.75" x14ac:dyDescent="0.25">
      <c r="A24" s="92">
        <v>5</v>
      </c>
      <c r="B24" s="100" t="s">
        <v>25</v>
      </c>
      <c r="C24" s="71">
        <v>49</v>
      </c>
      <c r="D24" s="71">
        <v>34</v>
      </c>
      <c r="E24" s="93">
        <v>69.387755102040813</v>
      </c>
      <c r="F24" s="87">
        <v>620</v>
      </c>
      <c r="G24" s="71">
        <v>276</v>
      </c>
      <c r="H24" s="103">
        <v>44.516129032258064</v>
      </c>
      <c r="I24" s="71">
        <v>85</v>
      </c>
      <c r="J24" s="71">
        <v>64</v>
      </c>
      <c r="K24" s="93">
        <v>75.294117647058826</v>
      </c>
      <c r="L24" s="87">
        <v>77</v>
      </c>
      <c r="M24" s="71">
        <v>17</v>
      </c>
      <c r="N24" s="103">
        <v>22.077922077922079</v>
      </c>
      <c r="O24" s="94">
        <v>782</v>
      </c>
      <c r="P24" s="94">
        <v>357</v>
      </c>
      <c r="Q24" s="95">
        <v>45.652173913043477</v>
      </c>
    </row>
    <row r="25" spans="1:17" x14ac:dyDescent="0.2">
      <c r="A25" s="77"/>
      <c r="B25" s="98" t="s">
        <v>44</v>
      </c>
      <c r="C25" s="19">
        <v>7</v>
      </c>
      <c r="D25" s="19">
        <v>6</v>
      </c>
      <c r="E25" s="20">
        <v>85.714285714285708</v>
      </c>
      <c r="F25" s="101">
        <v>49</v>
      </c>
      <c r="G25" s="21">
        <v>49</v>
      </c>
      <c r="H25" s="102">
        <v>100</v>
      </c>
      <c r="I25" s="21">
        <v>4</v>
      </c>
      <c r="J25" s="21">
        <v>4</v>
      </c>
      <c r="K25" s="96">
        <v>100</v>
      </c>
      <c r="L25" s="101">
        <v>11</v>
      </c>
      <c r="M25" s="21">
        <v>0</v>
      </c>
      <c r="N25" s="102">
        <v>0</v>
      </c>
      <c r="O25" s="97">
        <v>64</v>
      </c>
      <c r="P25" s="22">
        <v>53</v>
      </c>
      <c r="Q25" s="91">
        <v>82.8125</v>
      </c>
    </row>
    <row r="26" spans="1:17" x14ac:dyDescent="0.2">
      <c r="A26" s="77"/>
      <c r="B26" s="98" t="s">
        <v>23</v>
      </c>
      <c r="C26" s="19">
        <v>15</v>
      </c>
      <c r="D26" s="19">
        <v>15</v>
      </c>
      <c r="E26" s="20">
        <v>100</v>
      </c>
      <c r="F26" s="101">
        <v>416</v>
      </c>
      <c r="G26" s="21">
        <v>416</v>
      </c>
      <c r="H26" s="102">
        <v>100</v>
      </c>
      <c r="I26" s="21">
        <v>40</v>
      </c>
      <c r="J26" s="21">
        <v>40</v>
      </c>
      <c r="K26" s="96">
        <v>100</v>
      </c>
      <c r="L26" s="101">
        <v>0</v>
      </c>
      <c r="M26" s="21">
        <v>0</v>
      </c>
      <c r="N26" s="102" t="s">
        <v>535</v>
      </c>
      <c r="O26" s="97">
        <v>456</v>
      </c>
      <c r="P26" s="22">
        <v>456</v>
      </c>
      <c r="Q26" s="91">
        <v>100</v>
      </c>
    </row>
    <row r="27" spans="1:17" x14ac:dyDescent="0.2">
      <c r="A27" s="77"/>
      <c r="B27" s="98" t="s">
        <v>24</v>
      </c>
      <c r="C27" s="19">
        <v>21</v>
      </c>
      <c r="D27" s="19">
        <v>13</v>
      </c>
      <c r="E27" s="20">
        <v>61.904761904761905</v>
      </c>
      <c r="F27" s="101">
        <v>981</v>
      </c>
      <c r="G27" s="21">
        <v>733</v>
      </c>
      <c r="H27" s="102">
        <v>74.71967380224261</v>
      </c>
      <c r="I27" s="21">
        <v>65</v>
      </c>
      <c r="J27" s="21">
        <v>42</v>
      </c>
      <c r="K27" s="96">
        <v>64.615384615384613</v>
      </c>
      <c r="L27" s="101">
        <v>22</v>
      </c>
      <c r="M27" s="21">
        <v>7</v>
      </c>
      <c r="N27" s="102">
        <v>31.818181818181817</v>
      </c>
      <c r="O27" s="97">
        <v>1068</v>
      </c>
      <c r="P27" s="22">
        <v>782</v>
      </c>
      <c r="Q27" s="91">
        <v>73.220973782771537</v>
      </c>
    </row>
    <row r="28" spans="1:17" ht="15.75" x14ac:dyDescent="0.25">
      <c r="A28" s="221">
        <v>6</v>
      </c>
      <c r="B28" s="222" t="s">
        <v>25</v>
      </c>
      <c r="C28" s="69">
        <v>43</v>
      </c>
      <c r="D28" s="69">
        <v>34</v>
      </c>
      <c r="E28" s="223">
        <v>79.069767441860463</v>
      </c>
      <c r="F28" s="88">
        <v>1446</v>
      </c>
      <c r="G28" s="69">
        <v>1198</v>
      </c>
      <c r="H28" s="224">
        <v>82.849239280774555</v>
      </c>
      <c r="I28" s="69">
        <v>109</v>
      </c>
      <c r="J28" s="69">
        <v>86</v>
      </c>
      <c r="K28" s="223">
        <v>78.899082568807344</v>
      </c>
      <c r="L28" s="88">
        <v>33</v>
      </c>
      <c r="M28" s="69">
        <v>7</v>
      </c>
      <c r="N28" s="224">
        <v>21.212121212121211</v>
      </c>
      <c r="O28" s="225">
        <v>1588</v>
      </c>
      <c r="P28" s="225">
        <v>1291</v>
      </c>
      <c r="Q28" s="226">
        <v>81.297229219143574</v>
      </c>
    </row>
    <row r="29" spans="1:17" x14ac:dyDescent="0.2">
      <c r="A29" s="107"/>
      <c r="B29" s="99" t="s">
        <v>44</v>
      </c>
      <c r="C29" s="227">
        <v>19</v>
      </c>
      <c r="D29" s="227">
        <v>16</v>
      </c>
      <c r="E29" s="228">
        <v>84.21052631578948</v>
      </c>
      <c r="F29" s="229">
        <v>6455</v>
      </c>
      <c r="G29" s="230">
        <v>6292</v>
      </c>
      <c r="H29" s="231">
        <v>97.474825716498842</v>
      </c>
      <c r="I29" s="230">
        <v>3</v>
      </c>
      <c r="J29" s="230">
        <v>3</v>
      </c>
      <c r="K29" s="232">
        <v>100</v>
      </c>
      <c r="L29" s="229">
        <v>12</v>
      </c>
      <c r="M29" s="230">
        <v>0</v>
      </c>
      <c r="N29" s="231">
        <v>0</v>
      </c>
      <c r="O29" s="233">
        <v>6470</v>
      </c>
      <c r="P29" s="234">
        <v>6295</v>
      </c>
      <c r="Q29" s="235">
        <v>97.295208655332303</v>
      </c>
    </row>
    <row r="30" spans="1:17" x14ac:dyDescent="0.2">
      <c r="A30" s="77"/>
      <c r="B30" s="98" t="s">
        <v>23</v>
      </c>
      <c r="C30" s="19">
        <v>16</v>
      </c>
      <c r="D30" s="19">
        <v>11</v>
      </c>
      <c r="E30" s="20">
        <v>68.75</v>
      </c>
      <c r="F30" s="101">
        <v>211</v>
      </c>
      <c r="G30" s="21">
        <v>62</v>
      </c>
      <c r="H30" s="102">
        <v>29.383886255924171</v>
      </c>
      <c r="I30" s="21">
        <v>28</v>
      </c>
      <c r="J30" s="21">
        <v>28</v>
      </c>
      <c r="K30" s="96">
        <v>100</v>
      </c>
      <c r="L30" s="101">
        <v>32</v>
      </c>
      <c r="M30" s="21">
        <v>18</v>
      </c>
      <c r="N30" s="102">
        <v>56.25</v>
      </c>
      <c r="O30" s="97">
        <v>271</v>
      </c>
      <c r="P30" s="22">
        <v>108</v>
      </c>
      <c r="Q30" s="91">
        <v>39.852398523985237</v>
      </c>
    </row>
    <row r="31" spans="1:17" x14ac:dyDescent="0.2">
      <c r="A31" s="77"/>
      <c r="B31" s="98" t="s">
        <v>24</v>
      </c>
      <c r="C31" s="19">
        <v>15</v>
      </c>
      <c r="D31" s="19">
        <v>8</v>
      </c>
      <c r="E31" s="20">
        <v>53.333333333333336</v>
      </c>
      <c r="F31" s="101">
        <v>689</v>
      </c>
      <c r="G31" s="21">
        <v>487</v>
      </c>
      <c r="H31" s="102">
        <v>70.682148040638609</v>
      </c>
      <c r="I31" s="21">
        <v>11</v>
      </c>
      <c r="J31" s="21">
        <v>7</v>
      </c>
      <c r="K31" s="96">
        <v>63.636363636363633</v>
      </c>
      <c r="L31" s="101">
        <v>48</v>
      </c>
      <c r="M31" s="21">
        <v>14</v>
      </c>
      <c r="N31" s="102">
        <v>29.166666666666668</v>
      </c>
      <c r="O31" s="97">
        <v>748</v>
      </c>
      <c r="P31" s="22">
        <v>508</v>
      </c>
      <c r="Q31" s="91">
        <v>67.914438502673804</v>
      </c>
    </row>
    <row r="32" spans="1:17" ht="15.75" x14ac:dyDescent="0.25">
      <c r="A32" s="92">
        <v>7</v>
      </c>
      <c r="B32" s="100" t="s">
        <v>25</v>
      </c>
      <c r="C32" s="71">
        <v>50</v>
      </c>
      <c r="D32" s="71">
        <v>35</v>
      </c>
      <c r="E32" s="93">
        <v>70</v>
      </c>
      <c r="F32" s="87">
        <v>7355</v>
      </c>
      <c r="G32" s="71">
        <v>6841</v>
      </c>
      <c r="H32" s="103">
        <v>93.011556764106047</v>
      </c>
      <c r="I32" s="71">
        <v>42</v>
      </c>
      <c r="J32" s="71">
        <v>38</v>
      </c>
      <c r="K32" s="93">
        <v>90.476190476190482</v>
      </c>
      <c r="L32" s="87">
        <v>92</v>
      </c>
      <c r="M32" s="71">
        <v>32</v>
      </c>
      <c r="N32" s="103">
        <v>34.782608695652172</v>
      </c>
      <c r="O32" s="94">
        <v>7489</v>
      </c>
      <c r="P32" s="94">
        <v>6911</v>
      </c>
      <c r="Q32" s="95">
        <v>92.28201361997597</v>
      </c>
    </row>
    <row r="33" spans="1:17" x14ac:dyDescent="0.2">
      <c r="A33" s="77"/>
      <c r="B33" s="98" t="s">
        <v>44</v>
      </c>
      <c r="C33" s="19">
        <v>6</v>
      </c>
      <c r="D33" s="19">
        <v>5</v>
      </c>
      <c r="E33" s="20">
        <v>83.333333333333329</v>
      </c>
      <c r="F33" s="101">
        <v>257</v>
      </c>
      <c r="G33" s="21">
        <v>253</v>
      </c>
      <c r="H33" s="102">
        <v>98.443579766536971</v>
      </c>
      <c r="I33" s="21">
        <v>1</v>
      </c>
      <c r="J33" s="21">
        <v>1</v>
      </c>
      <c r="K33" s="96">
        <v>100</v>
      </c>
      <c r="L33" s="101">
        <v>0</v>
      </c>
      <c r="M33" s="21">
        <v>0</v>
      </c>
      <c r="N33" s="102" t="s">
        <v>535</v>
      </c>
      <c r="O33" s="97">
        <v>258</v>
      </c>
      <c r="P33" s="22">
        <v>254</v>
      </c>
      <c r="Q33" s="91">
        <v>98.449612403100772</v>
      </c>
    </row>
    <row r="34" spans="1:17" x14ac:dyDescent="0.2">
      <c r="A34" s="77"/>
      <c r="B34" s="98" t="s">
        <v>23</v>
      </c>
      <c r="C34" s="19">
        <v>4</v>
      </c>
      <c r="D34" s="19">
        <v>4</v>
      </c>
      <c r="E34" s="20">
        <v>100</v>
      </c>
      <c r="F34" s="101">
        <v>130</v>
      </c>
      <c r="G34" s="21">
        <v>130</v>
      </c>
      <c r="H34" s="102">
        <v>100</v>
      </c>
      <c r="I34" s="21">
        <v>0</v>
      </c>
      <c r="J34" s="21">
        <v>0</v>
      </c>
      <c r="K34" s="96" t="s">
        <v>535</v>
      </c>
      <c r="L34" s="101">
        <v>0</v>
      </c>
      <c r="M34" s="21">
        <v>0</v>
      </c>
      <c r="N34" s="102" t="s">
        <v>535</v>
      </c>
      <c r="O34" s="97">
        <v>130</v>
      </c>
      <c r="P34" s="22">
        <v>130</v>
      </c>
      <c r="Q34" s="91">
        <v>100</v>
      </c>
    </row>
    <row r="35" spans="1:17" x14ac:dyDescent="0.2">
      <c r="A35" s="77"/>
      <c r="B35" s="98" t="s">
        <v>24</v>
      </c>
      <c r="C35" s="19">
        <v>5</v>
      </c>
      <c r="D35" s="19">
        <v>1</v>
      </c>
      <c r="E35" s="20">
        <v>20</v>
      </c>
      <c r="F35" s="101">
        <v>196</v>
      </c>
      <c r="G35" s="21">
        <v>16</v>
      </c>
      <c r="H35" s="102">
        <v>8.1632653061224492</v>
      </c>
      <c r="I35" s="21">
        <v>46</v>
      </c>
      <c r="J35" s="21">
        <v>29</v>
      </c>
      <c r="K35" s="96">
        <v>63.043478260869563</v>
      </c>
      <c r="L35" s="101">
        <v>35</v>
      </c>
      <c r="M35" s="21">
        <v>0</v>
      </c>
      <c r="N35" s="102">
        <v>0</v>
      </c>
      <c r="O35" s="97">
        <v>277</v>
      </c>
      <c r="P35" s="22">
        <v>45</v>
      </c>
      <c r="Q35" s="91">
        <v>16.245487364620939</v>
      </c>
    </row>
    <row r="36" spans="1:17" ht="15.75" x14ac:dyDescent="0.25">
      <c r="A36" s="221">
        <v>8</v>
      </c>
      <c r="B36" s="222" t="s">
        <v>25</v>
      </c>
      <c r="C36" s="69">
        <v>15</v>
      </c>
      <c r="D36" s="69">
        <v>10</v>
      </c>
      <c r="E36" s="223">
        <v>66.666666666666671</v>
      </c>
      <c r="F36" s="88">
        <v>583</v>
      </c>
      <c r="G36" s="69">
        <v>399</v>
      </c>
      <c r="H36" s="224">
        <v>68.439108061749565</v>
      </c>
      <c r="I36" s="69">
        <v>47</v>
      </c>
      <c r="J36" s="69">
        <v>30</v>
      </c>
      <c r="K36" s="223">
        <v>63.829787234042556</v>
      </c>
      <c r="L36" s="88">
        <v>35</v>
      </c>
      <c r="M36" s="69">
        <v>0</v>
      </c>
      <c r="N36" s="224">
        <v>0</v>
      </c>
      <c r="O36" s="225">
        <v>665</v>
      </c>
      <c r="P36" s="225">
        <v>429</v>
      </c>
      <c r="Q36" s="226">
        <v>64.511278195488728</v>
      </c>
    </row>
    <row r="37" spans="1:17" x14ac:dyDescent="0.2">
      <c r="A37" s="107"/>
      <c r="B37" s="99" t="s">
        <v>44</v>
      </c>
      <c r="C37" s="227">
        <v>29</v>
      </c>
      <c r="D37" s="227">
        <v>25</v>
      </c>
      <c r="E37" s="228">
        <v>86.206896551724142</v>
      </c>
      <c r="F37" s="229">
        <v>1774</v>
      </c>
      <c r="G37" s="230">
        <v>1104</v>
      </c>
      <c r="H37" s="231">
        <v>62.232243517474636</v>
      </c>
      <c r="I37" s="230">
        <v>19</v>
      </c>
      <c r="J37" s="230">
        <v>19</v>
      </c>
      <c r="K37" s="232">
        <v>100</v>
      </c>
      <c r="L37" s="229">
        <v>0</v>
      </c>
      <c r="M37" s="230">
        <v>0</v>
      </c>
      <c r="N37" s="231" t="s">
        <v>535</v>
      </c>
      <c r="O37" s="233">
        <v>1793</v>
      </c>
      <c r="P37" s="234">
        <v>1123</v>
      </c>
      <c r="Q37" s="235">
        <v>62.632459564974901</v>
      </c>
    </row>
    <row r="38" spans="1:17" x14ac:dyDescent="0.2">
      <c r="A38" s="77"/>
      <c r="B38" s="98" t="s">
        <v>23</v>
      </c>
      <c r="C38" s="19">
        <v>8</v>
      </c>
      <c r="D38" s="19">
        <v>8</v>
      </c>
      <c r="E38" s="20">
        <v>100</v>
      </c>
      <c r="F38" s="101">
        <v>1002</v>
      </c>
      <c r="G38" s="21">
        <v>1002</v>
      </c>
      <c r="H38" s="102">
        <v>100</v>
      </c>
      <c r="I38" s="21">
        <v>37</v>
      </c>
      <c r="J38" s="21">
        <v>37</v>
      </c>
      <c r="K38" s="96">
        <v>100</v>
      </c>
      <c r="L38" s="101">
        <v>0</v>
      </c>
      <c r="M38" s="21">
        <v>0</v>
      </c>
      <c r="N38" s="102" t="s">
        <v>535</v>
      </c>
      <c r="O38" s="97">
        <v>1039</v>
      </c>
      <c r="P38" s="22">
        <v>1039</v>
      </c>
      <c r="Q38" s="91">
        <v>100</v>
      </c>
    </row>
    <row r="39" spans="1:17" x14ac:dyDescent="0.2">
      <c r="A39" s="77"/>
      <c r="B39" s="98" t="s">
        <v>24</v>
      </c>
      <c r="C39" s="19">
        <v>18</v>
      </c>
      <c r="D39" s="19">
        <v>12</v>
      </c>
      <c r="E39" s="20">
        <v>66.666666666666671</v>
      </c>
      <c r="F39" s="101">
        <v>519</v>
      </c>
      <c r="G39" s="21">
        <v>375</v>
      </c>
      <c r="H39" s="102">
        <v>72.25433526011561</v>
      </c>
      <c r="I39" s="21">
        <v>9</v>
      </c>
      <c r="J39" s="21">
        <v>7</v>
      </c>
      <c r="K39" s="96">
        <v>77.777777777777771</v>
      </c>
      <c r="L39" s="101">
        <v>7</v>
      </c>
      <c r="M39" s="21">
        <v>7</v>
      </c>
      <c r="N39" s="102">
        <v>100</v>
      </c>
      <c r="O39" s="97">
        <v>535</v>
      </c>
      <c r="P39" s="22">
        <v>389</v>
      </c>
      <c r="Q39" s="91">
        <v>72.710280373831779</v>
      </c>
    </row>
    <row r="40" spans="1:17" ht="15.75" x14ac:dyDescent="0.25">
      <c r="A40" s="92">
        <v>9</v>
      </c>
      <c r="B40" s="100" t="s">
        <v>25</v>
      </c>
      <c r="C40" s="71">
        <v>55</v>
      </c>
      <c r="D40" s="71">
        <v>45</v>
      </c>
      <c r="E40" s="93">
        <v>81.818181818181813</v>
      </c>
      <c r="F40" s="87">
        <v>3295</v>
      </c>
      <c r="G40" s="71">
        <v>2481</v>
      </c>
      <c r="H40" s="103">
        <v>75.295902883156302</v>
      </c>
      <c r="I40" s="71">
        <v>65</v>
      </c>
      <c r="J40" s="71">
        <v>63</v>
      </c>
      <c r="K40" s="93">
        <v>96.92307692307692</v>
      </c>
      <c r="L40" s="87">
        <v>7</v>
      </c>
      <c r="M40" s="71">
        <v>7</v>
      </c>
      <c r="N40" s="103">
        <v>100</v>
      </c>
      <c r="O40" s="94">
        <v>3367</v>
      </c>
      <c r="P40" s="94">
        <v>2551</v>
      </c>
      <c r="Q40" s="95">
        <v>75.764775764775763</v>
      </c>
    </row>
    <row r="41" spans="1:17" x14ac:dyDescent="0.2">
      <c r="A41" s="77"/>
      <c r="B41" s="98" t="s">
        <v>44</v>
      </c>
      <c r="C41" s="19">
        <v>12</v>
      </c>
      <c r="D41" s="19">
        <v>11</v>
      </c>
      <c r="E41" s="20">
        <v>91.666666666666671</v>
      </c>
      <c r="F41" s="101">
        <v>265</v>
      </c>
      <c r="G41" s="21">
        <v>249</v>
      </c>
      <c r="H41" s="102">
        <v>93.962264150943398</v>
      </c>
      <c r="I41" s="21">
        <v>18</v>
      </c>
      <c r="J41" s="21">
        <v>18</v>
      </c>
      <c r="K41" s="96">
        <v>100</v>
      </c>
      <c r="L41" s="101">
        <v>32</v>
      </c>
      <c r="M41" s="21">
        <v>32</v>
      </c>
      <c r="N41" s="102">
        <v>100</v>
      </c>
      <c r="O41" s="97">
        <v>315</v>
      </c>
      <c r="P41" s="22">
        <v>299</v>
      </c>
      <c r="Q41" s="91">
        <v>94.920634920634924</v>
      </c>
    </row>
    <row r="42" spans="1:17" x14ac:dyDescent="0.2">
      <c r="A42" s="77"/>
      <c r="B42" s="98" t="s">
        <v>23</v>
      </c>
      <c r="C42" s="19">
        <v>15</v>
      </c>
      <c r="D42" s="19">
        <v>13</v>
      </c>
      <c r="E42" s="20">
        <v>86.666666666666671</v>
      </c>
      <c r="F42" s="101">
        <v>577</v>
      </c>
      <c r="G42" s="21">
        <v>471</v>
      </c>
      <c r="H42" s="102">
        <v>81.629116117850955</v>
      </c>
      <c r="I42" s="21">
        <v>56</v>
      </c>
      <c r="J42" s="21">
        <v>4</v>
      </c>
      <c r="K42" s="96">
        <v>7.1428571428571432</v>
      </c>
      <c r="L42" s="101">
        <v>0</v>
      </c>
      <c r="M42" s="21">
        <v>0</v>
      </c>
      <c r="N42" s="102" t="s">
        <v>535</v>
      </c>
      <c r="O42" s="97">
        <v>633</v>
      </c>
      <c r="P42" s="22">
        <v>475</v>
      </c>
      <c r="Q42" s="91">
        <v>75.039494470774088</v>
      </c>
    </row>
    <row r="43" spans="1:17" x14ac:dyDescent="0.2">
      <c r="A43" s="77"/>
      <c r="B43" s="98" t="s">
        <v>24</v>
      </c>
      <c r="C43" s="19">
        <v>39</v>
      </c>
      <c r="D43" s="19">
        <v>23</v>
      </c>
      <c r="E43" s="20">
        <v>58.974358974358971</v>
      </c>
      <c r="F43" s="101">
        <v>850</v>
      </c>
      <c r="G43" s="21">
        <v>494</v>
      </c>
      <c r="H43" s="102">
        <v>58.117647058823529</v>
      </c>
      <c r="I43" s="21">
        <v>87</v>
      </c>
      <c r="J43" s="21">
        <v>39</v>
      </c>
      <c r="K43" s="96">
        <v>44.827586206896555</v>
      </c>
      <c r="L43" s="101">
        <v>29</v>
      </c>
      <c r="M43" s="21">
        <v>23</v>
      </c>
      <c r="N43" s="102">
        <v>79.310344827586206</v>
      </c>
      <c r="O43" s="97">
        <v>966</v>
      </c>
      <c r="P43" s="22">
        <v>556</v>
      </c>
      <c r="Q43" s="91">
        <v>57.556935817805382</v>
      </c>
    </row>
    <row r="44" spans="1:17" ht="15.75" x14ac:dyDescent="0.25">
      <c r="A44" s="221">
        <v>10</v>
      </c>
      <c r="B44" s="222" t="s">
        <v>25</v>
      </c>
      <c r="C44" s="69">
        <v>66</v>
      </c>
      <c r="D44" s="69">
        <v>47</v>
      </c>
      <c r="E44" s="223">
        <v>71.212121212121218</v>
      </c>
      <c r="F44" s="88">
        <v>1692</v>
      </c>
      <c r="G44" s="69">
        <v>1214</v>
      </c>
      <c r="H44" s="224">
        <v>71.749408983451531</v>
      </c>
      <c r="I44" s="69">
        <v>161</v>
      </c>
      <c r="J44" s="69">
        <v>61</v>
      </c>
      <c r="K44" s="223">
        <v>37.888198757763973</v>
      </c>
      <c r="L44" s="88">
        <v>61</v>
      </c>
      <c r="M44" s="69">
        <v>55</v>
      </c>
      <c r="N44" s="224">
        <v>90.163934426229503</v>
      </c>
      <c r="O44" s="225">
        <v>1914</v>
      </c>
      <c r="P44" s="225">
        <v>1330</v>
      </c>
      <c r="Q44" s="226">
        <v>69.487983281086727</v>
      </c>
    </row>
    <row r="45" spans="1:17" x14ac:dyDescent="0.2">
      <c r="A45" s="107"/>
      <c r="B45" s="99" t="s">
        <v>44</v>
      </c>
      <c r="C45" s="227">
        <v>9</v>
      </c>
      <c r="D45" s="227">
        <v>9</v>
      </c>
      <c r="E45" s="228">
        <v>100</v>
      </c>
      <c r="F45" s="229">
        <v>116</v>
      </c>
      <c r="G45" s="230">
        <v>116</v>
      </c>
      <c r="H45" s="231">
        <v>100</v>
      </c>
      <c r="I45" s="230">
        <v>61</v>
      </c>
      <c r="J45" s="230">
        <v>61</v>
      </c>
      <c r="K45" s="232">
        <v>100</v>
      </c>
      <c r="L45" s="229">
        <v>0</v>
      </c>
      <c r="M45" s="230">
        <v>0</v>
      </c>
      <c r="N45" s="231" t="s">
        <v>535</v>
      </c>
      <c r="O45" s="233">
        <v>177</v>
      </c>
      <c r="P45" s="234">
        <v>177</v>
      </c>
      <c r="Q45" s="235">
        <v>100</v>
      </c>
    </row>
    <row r="46" spans="1:17" x14ac:dyDescent="0.2">
      <c r="A46" s="77"/>
      <c r="B46" s="98" t="s">
        <v>23</v>
      </c>
      <c r="C46" s="19">
        <v>30</v>
      </c>
      <c r="D46" s="19">
        <v>28</v>
      </c>
      <c r="E46" s="20">
        <v>93.333333333333329</v>
      </c>
      <c r="F46" s="101">
        <v>235</v>
      </c>
      <c r="G46" s="21">
        <v>224</v>
      </c>
      <c r="H46" s="102">
        <v>95.319148936170208</v>
      </c>
      <c r="I46" s="21">
        <v>58</v>
      </c>
      <c r="J46" s="21">
        <v>51</v>
      </c>
      <c r="K46" s="96">
        <v>87.931034482758619</v>
      </c>
      <c r="L46" s="101">
        <v>30</v>
      </c>
      <c r="M46" s="21">
        <v>30</v>
      </c>
      <c r="N46" s="102">
        <v>100</v>
      </c>
      <c r="O46" s="97">
        <v>323</v>
      </c>
      <c r="P46" s="22">
        <v>305</v>
      </c>
      <c r="Q46" s="91">
        <v>94.427244582043343</v>
      </c>
    </row>
    <row r="47" spans="1:17" x14ac:dyDescent="0.2">
      <c r="A47" s="77"/>
      <c r="B47" s="98" t="s">
        <v>24</v>
      </c>
      <c r="C47" s="19">
        <v>44</v>
      </c>
      <c r="D47" s="19">
        <v>27</v>
      </c>
      <c r="E47" s="20">
        <v>61.363636363636367</v>
      </c>
      <c r="F47" s="101">
        <v>1512</v>
      </c>
      <c r="G47" s="21">
        <v>551</v>
      </c>
      <c r="H47" s="102">
        <v>36.441798941798943</v>
      </c>
      <c r="I47" s="21">
        <v>91</v>
      </c>
      <c r="J47" s="21">
        <v>77</v>
      </c>
      <c r="K47" s="96">
        <v>84.615384615384613</v>
      </c>
      <c r="L47" s="101">
        <v>9</v>
      </c>
      <c r="M47" s="21">
        <v>9</v>
      </c>
      <c r="N47" s="102">
        <v>100</v>
      </c>
      <c r="O47" s="97">
        <v>1612</v>
      </c>
      <c r="P47" s="22">
        <v>637</v>
      </c>
      <c r="Q47" s="91">
        <v>39.516129032258064</v>
      </c>
    </row>
    <row r="48" spans="1:17" ht="15.75" x14ac:dyDescent="0.25">
      <c r="A48" s="92">
        <v>11</v>
      </c>
      <c r="B48" s="100" t="s">
        <v>25</v>
      </c>
      <c r="C48" s="71">
        <v>83</v>
      </c>
      <c r="D48" s="71">
        <v>64</v>
      </c>
      <c r="E48" s="93">
        <v>77.108433734939766</v>
      </c>
      <c r="F48" s="87">
        <v>1863</v>
      </c>
      <c r="G48" s="71">
        <v>891</v>
      </c>
      <c r="H48" s="103">
        <v>47.826086956521742</v>
      </c>
      <c r="I48" s="71">
        <v>210</v>
      </c>
      <c r="J48" s="71">
        <v>189</v>
      </c>
      <c r="K48" s="93">
        <v>90</v>
      </c>
      <c r="L48" s="87">
        <v>39</v>
      </c>
      <c r="M48" s="71">
        <v>39</v>
      </c>
      <c r="N48" s="103">
        <v>100</v>
      </c>
      <c r="O48" s="94">
        <v>2112</v>
      </c>
      <c r="P48" s="94">
        <v>1119</v>
      </c>
      <c r="Q48" s="95">
        <v>52.982954545454547</v>
      </c>
    </row>
    <row r="49" spans="1:17" x14ac:dyDescent="0.2">
      <c r="A49" s="77"/>
      <c r="B49" s="98" t="s">
        <v>44</v>
      </c>
      <c r="C49" s="21">
        <v>9</v>
      </c>
      <c r="D49" s="21">
        <v>8</v>
      </c>
      <c r="E49" s="20">
        <v>88.888888888888886</v>
      </c>
      <c r="F49" s="101">
        <v>176</v>
      </c>
      <c r="G49" s="21">
        <v>176</v>
      </c>
      <c r="H49" s="102">
        <v>100</v>
      </c>
      <c r="I49" s="21">
        <v>17</v>
      </c>
      <c r="J49" s="21">
        <v>5</v>
      </c>
      <c r="K49" s="96">
        <v>29.411764705882351</v>
      </c>
      <c r="L49" s="101">
        <v>9</v>
      </c>
      <c r="M49" s="21">
        <v>9</v>
      </c>
      <c r="N49" s="102">
        <v>100</v>
      </c>
      <c r="O49" s="97">
        <v>202</v>
      </c>
      <c r="P49" s="22">
        <v>190</v>
      </c>
      <c r="Q49" s="91">
        <v>94.059405940594061</v>
      </c>
    </row>
    <row r="50" spans="1:17" x14ac:dyDescent="0.2">
      <c r="A50" s="77"/>
      <c r="B50" s="98" t="s">
        <v>23</v>
      </c>
      <c r="C50" s="21">
        <v>12</v>
      </c>
      <c r="D50" s="21">
        <v>9</v>
      </c>
      <c r="E50" s="20">
        <v>75</v>
      </c>
      <c r="F50" s="101">
        <v>117</v>
      </c>
      <c r="G50" s="21">
        <v>56</v>
      </c>
      <c r="H50" s="102">
        <v>47.863247863247864</v>
      </c>
      <c r="I50" s="21">
        <v>3</v>
      </c>
      <c r="J50" s="21">
        <v>1</v>
      </c>
      <c r="K50" s="96">
        <v>33.333333333333336</v>
      </c>
      <c r="L50" s="101">
        <v>14</v>
      </c>
      <c r="M50" s="21">
        <v>0</v>
      </c>
      <c r="N50" s="102">
        <v>0</v>
      </c>
      <c r="O50" s="97">
        <v>134</v>
      </c>
      <c r="P50" s="22">
        <v>57</v>
      </c>
      <c r="Q50" s="91">
        <v>42.537313432835823</v>
      </c>
    </row>
    <row r="51" spans="1:17" x14ac:dyDescent="0.2">
      <c r="A51" s="77"/>
      <c r="B51" s="98" t="s">
        <v>24</v>
      </c>
      <c r="C51" s="21">
        <v>20</v>
      </c>
      <c r="D51" s="21">
        <v>4</v>
      </c>
      <c r="E51" s="20">
        <v>20</v>
      </c>
      <c r="F51" s="101">
        <v>661</v>
      </c>
      <c r="G51" s="21">
        <v>33</v>
      </c>
      <c r="H51" s="102">
        <v>4.9924357034795763</v>
      </c>
      <c r="I51" s="21">
        <v>40</v>
      </c>
      <c r="J51" s="21">
        <v>0</v>
      </c>
      <c r="K51" s="96">
        <v>0</v>
      </c>
      <c r="L51" s="101">
        <v>40</v>
      </c>
      <c r="M51" s="21">
        <v>16</v>
      </c>
      <c r="N51" s="102">
        <v>40</v>
      </c>
      <c r="O51" s="97">
        <v>741</v>
      </c>
      <c r="P51" s="22">
        <v>49</v>
      </c>
      <c r="Q51" s="91">
        <v>6.6126855600539809</v>
      </c>
    </row>
    <row r="52" spans="1:17" ht="15.75" x14ac:dyDescent="0.25">
      <c r="A52" s="92">
        <v>12</v>
      </c>
      <c r="B52" s="100" t="s">
        <v>25</v>
      </c>
      <c r="C52" s="71">
        <v>41</v>
      </c>
      <c r="D52" s="71">
        <v>21</v>
      </c>
      <c r="E52" s="93">
        <v>51.219512195121951</v>
      </c>
      <c r="F52" s="87">
        <v>954</v>
      </c>
      <c r="G52" s="71">
        <v>265</v>
      </c>
      <c r="H52" s="103">
        <v>27.777777777777779</v>
      </c>
      <c r="I52" s="71">
        <v>60</v>
      </c>
      <c r="J52" s="71">
        <v>6</v>
      </c>
      <c r="K52" s="93">
        <v>10</v>
      </c>
      <c r="L52" s="87">
        <v>63</v>
      </c>
      <c r="M52" s="71">
        <v>25</v>
      </c>
      <c r="N52" s="103">
        <v>39.682539682539684</v>
      </c>
      <c r="O52" s="94">
        <v>1077</v>
      </c>
      <c r="P52" s="94">
        <v>296</v>
      </c>
      <c r="Q52" s="95">
        <v>27.483751160631382</v>
      </c>
    </row>
    <row r="53" spans="1:17" ht="18.75" customHeight="1" x14ac:dyDescent="0.25">
      <c r="A53" s="668" t="str">
        <f>'R2 2021'!A56</f>
        <v>Datos acumulados año 2021 / 2021eko datu metatuak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70" t="s">
        <v>488</v>
      </c>
      <c r="O53" s="9"/>
      <c r="P53" s="9"/>
      <c r="Q53" s="9"/>
    </row>
    <row r="54" spans="1:17" ht="13.15" customHeight="1" x14ac:dyDescent="0.2">
      <c r="A54" s="417" t="s">
        <v>26</v>
      </c>
      <c r="B54" s="435" t="s">
        <v>34</v>
      </c>
      <c r="C54" s="871" t="s">
        <v>35</v>
      </c>
      <c r="D54" s="872"/>
      <c r="E54" s="873"/>
      <c r="F54" s="871" t="s">
        <v>36</v>
      </c>
      <c r="G54" s="872"/>
      <c r="H54" s="873"/>
      <c r="I54" s="871" t="s">
        <v>37</v>
      </c>
      <c r="J54" s="872"/>
      <c r="K54" s="873"/>
      <c r="L54" s="871" t="s">
        <v>38</v>
      </c>
      <c r="M54" s="872"/>
      <c r="N54" s="873"/>
      <c r="O54" s="871" t="s">
        <v>39</v>
      </c>
      <c r="P54" s="872"/>
      <c r="Q54" s="873"/>
    </row>
    <row r="55" spans="1:17" x14ac:dyDescent="0.2">
      <c r="A55" s="423" t="s">
        <v>27</v>
      </c>
      <c r="B55" s="436" t="s">
        <v>40</v>
      </c>
      <c r="C55" s="437" t="s">
        <v>41</v>
      </c>
      <c r="D55" s="438" t="s">
        <v>42</v>
      </c>
      <c r="E55" s="439" t="s">
        <v>43</v>
      </c>
      <c r="F55" s="440" t="s">
        <v>41</v>
      </c>
      <c r="G55" s="438" t="s">
        <v>42</v>
      </c>
      <c r="H55" s="441" t="s">
        <v>43</v>
      </c>
      <c r="I55" s="437" t="s">
        <v>41</v>
      </c>
      <c r="J55" s="438" t="s">
        <v>42</v>
      </c>
      <c r="K55" s="439" t="s">
        <v>43</v>
      </c>
      <c r="L55" s="440" t="s">
        <v>41</v>
      </c>
      <c r="M55" s="438" t="s">
        <v>42</v>
      </c>
      <c r="N55" s="441" t="s">
        <v>43</v>
      </c>
      <c r="O55" s="437" t="s">
        <v>41</v>
      </c>
      <c r="P55" s="438" t="s">
        <v>42</v>
      </c>
      <c r="Q55" s="441" t="s">
        <v>43</v>
      </c>
    </row>
    <row r="56" spans="1:17" x14ac:dyDescent="0.2">
      <c r="A56" s="236" t="s">
        <v>28</v>
      </c>
      <c r="B56" s="305" t="s">
        <v>44</v>
      </c>
      <c r="C56" s="306">
        <v>153</v>
      </c>
      <c r="D56" s="306">
        <v>110</v>
      </c>
      <c r="E56" s="307">
        <v>71.895424836601308</v>
      </c>
      <c r="F56" s="308">
        <v>10894</v>
      </c>
      <c r="G56" s="306">
        <v>8528</v>
      </c>
      <c r="H56" s="309">
        <v>78.281622911694512</v>
      </c>
      <c r="I56" s="306">
        <v>371</v>
      </c>
      <c r="J56" s="306">
        <v>154</v>
      </c>
      <c r="K56" s="310">
        <v>41.509433962264154</v>
      </c>
      <c r="L56" s="308">
        <v>207</v>
      </c>
      <c r="M56" s="306">
        <v>55</v>
      </c>
      <c r="N56" s="309">
        <v>26.570048309178745</v>
      </c>
      <c r="O56" s="311">
        <v>11472</v>
      </c>
      <c r="P56" s="312">
        <v>8737</v>
      </c>
      <c r="Q56" s="313">
        <v>76.159344490934444</v>
      </c>
    </row>
    <row r="57" spans="1:17" x14ac:dyDescent="0.2">
      <c r="A57" s="104" t="s">
        <v>29</v>
      </c>
      <c r="B57" s="319" t="s">
        <v>23</v>
      </c>
      <c r="C57" s="320">
        <v>264</v>
      </c>
      <c r="D57" s="320">
        <v>179</v>
      </c>
      <c r="E57" s="321">
        <v>67.803030303030297</v>
      </c>
      <c r="F57" s="322">
        <v>4587</v>
      </c>
      <c r="G57" s="320">
        <v>3183</v>
      </c>
      <c r="H57" s="323">
        <v>69.39175931981687</v>
      </c>
      <c r="I57" s="320">
        <v>936</v>
      </c>
      <c r="J57" s="320">
        <v>712</v>
      </c>
      <c r="K57" s="324">
        <v>76.068376068376068</v>
      </c>
      <c r="L57" s="322">
        <v>174</v>
      </c>
      <c r="M57" s="320">
        <v>108</v>
      </c>
      <c r="N57" s="323">
        <v>62.068965517241381</v>
      </c>
      <c r="O57" s="325">
        <v>5697</v>
      </c>
      <c r="P57" s="326">
        <v>4003</v>
      </c>
      <c r="Q57" s="327">
        <v>70.265051781639457</v>
      </c>
    </row>
    <row r="58" spans="1:17" x14ac:dyDescent="0.2">
      <c r="A58" s="104" t="s">
        <v>19</v>
      </c>
      <c r="B58" s="255" t="s">
        <v>24</v>
      </c>
      <c r="C58" s="256">
        <v>322</v>
      </c>
      <c r="D58" s="256">
        <v>161</v>
      </c>
      <c r="E58" s="257">
        <v>50</v>
      </c>
      <c r="F58" s="258">
        <v>8602</v>
      </c>
      <c r="G58" s="259">
        <v>4180</v>
      </c>
      <c r="H58" s="260">
        <v>48.593350383631716</v>
      </c>
      <c r="I58" s="259">
        <v>1084</v>
      </c>
      <c r="J58" s="259">
        <v>350</v>
      </c>
      <c r="K58" s="261">
        <v>32.287822878228781</v>
      </c>
      <c r="L58" s="258">
        <v>533</v>
      </c>
      <c r="M58" s="259">
        <v>99</v>
      </c>
      <c r="N58" s="260">
        <v>18.574108818011258</v>
      </c>
      <c r="O58" s="262">
        <v>10219</v>
      </c>
      <c r="P58" s="263">
        <v>4629</v>
      </c>
      <c r="Q58" s="264">
        <v>45.297974361483512</v>
      </c>
    </row>
    <row r="59" spans="1:17" ht="15.75" x14ac:dyDescent="0.25">
      <c r="A59" s="105" t="s">
        <v>45</v>
      </c>
      <c r="B59" s="692" t="s">
        <v>25</v>
      </c>
      <c r="C59" s="332">
        <v>739</v>
      </c>
      <c r="D59" s="332">
        <v>450</v>
      </c>
      <c r="E59" s="330">
        <v>60.893098782138026</v>
      </c>
      <c r="F59" s="693">
        <v>24083</v>
      </c>
      <c r="G59" s="332">
        <v>15891</v>
      </c>
      <c r="H59" s="331">
        <v>65.984304281028116</v>
      </c>
      <c r="I59" s="332">
        <v>2391</v>
      </c>
      <c r="J59" s="332">
        <v>1216</v>
      </c>
      <c r="K59" s="330">
        <v>50.857381848598912</v>
      </c>
      <c r="L59" s="693">
        <v>914</v>
      </c>
      <c r="M59" s="332">
        <v>262</v>
      </c>
      <c r="N59" s="331">
        <v>28.665207877461707</v>
      </c>
      <c r="O59" s="332">
        <v>27388</v>
      </c>
      <c r="P59" s="332">
        <v>17369</v>
      </c>
      <c r="Q59" s="333">
        <v>63.418285380458592</v>
      </c>
    </row>
    <row r="60" spans="1:17" ht="13.1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2">
      <c r="A61" s="9"/>
      <c r="B61" s="11" t="s">
        <v>504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8" x14ac:dyDescent="0.25">
      <c r="A62" s="9"/>
      <c r="B62" s="501" t="s">
        <v>505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770" t="s">
        <v>489</v>
      </c>
      <c r="O62" s="23"/>
      <c r="P62" s="9"/>
      <c r="Q62" s="9"/>
    </row>
    <row r="63" spans="1:17" x14ac:dyDescent="0.2">
      <c r="A63" s="9"/>
      <c r="B63" s="432" t="s">
        <v>1</v>
      </c>
      <c r="C63" s="432" t="s">
        <v>35</v>
      </c>
      <c r="D63" s="432" t="s">
        <v>3</v>
      </c>
      <c r="E63" s="433" t="s">
        <v>46</v>
      </c>
      <c r="F63" s="434" t="s">
        <v>47</v>
      </c>
      <c r="G63" s="432" t="s">
        <v>6</v>
      </c>
      <c r="H63" s="433" t="s">
        <v>48</v>
      </c>
      <c r="I63" s="434" t="s">
        <v>49</v>
      </c>
      <c r="J63" s="432" t="s">
        <v>7</v>
      </c>
      <c r="K63" s="433" t="s">
        <v>50</v>
      </c>
      <c r="L63" s="434" t="s">
        <v>51</v>
      </c>
      <c r="M63" s="433" t="s">
        <v>28</v>
      </c>
      <c r="N63" s="433" t="s">
        <v>52</v>
      </c>
      <c r="O63" s="434" t="s">
        <v>53</v>
      </c>
      <c r="P63" s="9"/>
      <c r="Q63" s="9"/>
    </row>
    <row r="64" spans="1:17" x14ac:dyDescent="0.2">
      <c r="A64" s="9"/>
      <c r="B64" s="314" t="s">
        <v>44</v>
      </c>
      <c r="C64" s="720">
        <v>120</v>
      </c>
      <c r="D64" s="720">
        <v>491</v>
      </c>
      <c r="E64" s="721">
        <v>223</v>
      </c>
      <c r="F64" s="722">
        <v>268</v>
      </c>
      <c r="G64" s="720">
        <v>58</v>
      </c>
      <c r="H64" s="721">
        <v>28</v>
      </c>
      <c r="I64" s="722">
        <v>30</v>
      </c>
      <c r="J64" s="720">
        <v>0</v>
      </c>
      <c r="K64" s="721">
        <v>0</v>
      </c>
      <c r="L64" s="722">
        <v>0</v>
      </c>
      <c r="M64" s="721">
        <v>549</v>
      </c>
      <c r="N64" s="721">
        <v>251</v>
      </c>
      <c r="O64" s="722">
        <v>298</v>
      </c>
      <c r="P64" s="9"/>
      <c r="Q64" s="9"/>
    </row>
    <row r="65" spans="1:17" x14ac:dyDescent="0.2">
      <c r="A65" s="9"/>
      <c r="B65" s="328" t="s">
        <v>23</v>
      </c>
      <c r="C65" s="723">
        <v>388</v>
      </c>
      <c r="D65" s="723">
        <v>1554</v>
      </c>
      <c r="E65" s="724">
        <v>740</v>
      </c>
      <c r="F65" s="725">
        <v>814</v>
      </c>
      <c r="G65" s="723">
        <v>221</v>
      </c>
      <c r="H65" s="724">
        <v>109</v>
      </c>
      <c r="I65" s="725">
        <v>112</v>
      </c>
      <c r="J65" s="723">
        <v>0</v>
      </c>
      <c r="K65" s="724">
        <v>0</v>
      </c>
      <c r="L65" s="725">
        <v>0</v>
      </c>
      <c r="M65" s="724">
        <v>1775</v>
      </c>
      <c r="N65" s="724">
        <v>849</v>
      </c>
      <c r="O65" s="725">
        <v>926</v>
      </c>
      <c r="P65" s="9"/>
      <c r="Q65" s="9"/>
    </row>
    <row r="66" spans="1:17" x14ac:dyDescent="0.2">
      <c r="A66" s="9"/>
      <c r="B66" s="265" t="s">
        <v>24</v>
      </c>
      <c r="C66" s="726">
        <v>611</v>
      </c>
      <c r="D66" s="726">
        <v>2349</v>
      </c>
      <c r="E66" s="727">
        <v>1292</v>
      </c>
      <c r="F66" s="728">
        <v>1057</v>
      </c>
      <c r="G66" s="726">
        <v>662</v>
      </c>
      <c r="H66" s="727">
        <v>325</v>
      </c>
      <c r="I66" s="728">
        <v>337</v>
      </c>
      <c r="J66" s="726">
        <v>0</v>
      </c>
      <c r="K66" s="727">
        <v>0</v>
      </c>
      <c r="L66" s="728">
        <v>0</v>
      </c>
      <c r="M66" s="727">
        <v>3011</v>
      </c>
      <c r="N66" s="727">
        <v>1617</v>
      </c>
      <c r="O66" s="728">
        <v>1394</v>
      </c>
      <c r="P66" s="9"/>
      <c r="Q66" s="9"/>
    </row>
    <row r="67" spans="1:17" ht="15.75" x14ac:dyDescent="0.25">
      <c r="A67" s="9"/>
      <c r="B67" s="691" t="s">
        <v>25</v>
      </c>
      <c r="C67" s="729">
        <v>1119</v>
      </c>
      <c r="D67" s="729">
        <v>4394</v>
      </c>
      <c r="E67" s="730">
        <v>2255</v>
      </c>
      <c r="F67" s="731">
        <v>2139</v>
      </c>
      <c r="G67" s="729">
        <v>941</v>
      </c>
      <c r="H67" s="730">
        <v>462</v>
      </c>
      <c r="I67" s="731">
        <v>479</v>
      </c>
      <c r="J67" s="729">
        <v>0</v>
      </c>
      <c r="K67" s="730">
        <v>0</v>
      </c>
      <c r="L67" s="731">
        <v>0</v>
      </c>
      <c r="M67" s="730">
        <v>5335</v>
      </c>
      <c r="N67" s="730">
        <v>2717</v>
      </c>
      <c r="O67" s="731">
        <v>2618</v>
      </c>
      <c r="P67" s="9"/>
      <c r="Q67" s="9"/>
    </row>
    <row r="68" spans="1:17" ht="10.5" customHeight="1" x14ac:dyDescent="0.2">
      <c r="A68" s="9"/>
      <c r="B68" s="1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5.75" x14ac:dyDescent="0.25">
      <c r="A69" s="668" t="str">
        <f>'R2 2021'!A56</f>
        <v>Datos acumulados año 2021 / 2021eko datu metatuak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68" t="str">
        <f>'R2 2021'!$O$56</f>
        <v>2021-12</v>
      </c>
      <c r="P69" s="9"/>
      <c r="Q69" s="9"/>
    </row>
    <row r="70" spans="1:17" x14ac:dyDescent="0.2">
      <c r="A70" s="417" t="s">
        <v>26</v>
      </c>
      <c r="B70" s="418" t="s">
        <v>1</v>
      </c>
      <c r="C70" s="419" t="s">
        <v>2</v>
      </c>
      <c r="D70" s="417" t="s">
        <v>3</v>
      </c>
      <c r="E70" s="420" t="s">
        <v>4</v>
      </c>
      <c r="F70" s="420" t="s">
        <v>5</v>
      </c>
      <c r="G70" s="759" t="s">
        <v>6</v>
      </c>
      <c r="H70" s="420" t="s">
        <v>4</v>
      </c>
      <c r="I70" s="421" t="s">
        <v>5</v>
      </c>
      <c r="J70" s="422" t="s">
        <v>7</v>
      </c>
      <c r="K70" s="420" t="s">
        <v>4</v>
      </c>
      <c r="L70" s="420" t="s">
        <v>5</v>
      </c>
      <c r="M70" s="759" t="s">
        <v>8</v>
      </c>
      <c r="N70" s="420" t="s">
        <v>9</v>
      </c>
      <c r="O70" s="420" t="s">
        <v>10</v>
      </c>
      <c r="P70" s="9"/>
      <c r="Q70" s="9"/>
    </row>
    <row r="71" spans="1:17" x14ac:dyDescent="0.2">
      <c r="A71" s="423" t="s">
        <v>27</v>
      </c>
      <c r="B71" s="424" t="s">
        <v>12</v>
      </c>
      <c r="C71" s="425" t="s">
        <v>13</v>
      </c>
      <c r="D71" s="490" t="s">
        <v>14</v>
      </c>
      <c r="E71" s="426" t="s">
        <v>15</v>
      </c>
      <c r="F71" s="426" t="s">
        <v>16</v>
      </c>
      <c r="G71" s="760" t="s">
        <v>17</v>
      </c>
      <c r="H71" s="426" t="s">
        <v>15</v>
      </c>
      <c r="I71" s="423" t="s">
        <v>16</v>
      </c>
      <c r="J71" s="427" t="s">
        <v>18</v>
      </c>
      <c r="K71" s="426" t="s">
        <v>15</v>
      </c>
      <c r="L71" s="426" t="s">
        <v>16</v>
      </c>
      <c r="M71" s="760" t="s">
        <v>19</v>
      </c>
      <c r="N71" s="426" t="s">
        <v>20</v>
      </c>
      <c r="O71" s="761" t="s">
        <v>21</v>
      </c>
      <c r="P71" s="9"/>
      <c r="Q71" s="9"/>
    </row>
    <row r="72" spans="1:17" x14ac:dyDescent="0.2">
      <c r="A72" s="428" t="s">
        <v>28</v>
      </c>
      <c r="B72" s="315" t="s">
        <v>22</v>
      </c>
      <c r="C72" s="316">
        <f>'R2 2021'!C59</f>
        <v>273</v>
      </c>
      <c r="D72" s="317">
        <f>'R2 2021'!D59</f>
        <v>11385</v>
      </c>
      <c r="E72" s="316">
        <f>'R2 2021'!E59</f>
        <v>8897</v>
      </c>
      <c r="F72" s="318">
        <f>'R2 2021'!F59</f>
        <v>2488</v>
      </c>
      <c r="G72" s="316">
        <f>'R2 2021'!G59</f>
        <v>429</v>
      </c>
      <c r="H72" s="316">
        <f>'R2 2021'!H59</f>
        <v>285</v>
      </c>
      <c r="I72" s="316">
        <f>'R2 2021'!I59</f>
        <v>144</v>
      </c>
      <c r="J72" s="317">
        <f>'R2 2021'!J59</f>
        <v>207</v>
      </c>
      <c r="K72" s="316">
        <f>'R2 2021'!K59</f>
        <v>151</v>
      </c>
      <c r="L72" s="318">
        <f>'R2 2021'!L59</f>
        <v>56</v>
      </c>
      <c r="M72" s="316">
        <f>'R2 2021'!M59</f>
        <v>12021</v>
      </c>
      <c r="N72" s="316">
        <f>'R2 2021'!N59</f>
        <v>9333</v>
      </c>
      <c r="O72" s="318">
        <f>'R2 2021'!O59</f>
        <v>2688</v>
      </c>
      <c r="P72" s="9"/>
      <c r="Q72" s="9"/>
    </row>
    <row r="73" spans="1:17" x14ac:dyDescent="0.2">
      <c r="A73" s="429" t="s">
        <v>29</v>
      </c>
      <c r="B73" s="329" t="s">
        <v>23</v>
      </c>
      <c r="C73" s="243">
        <f>'R2 2021'!C60</f>
        <v>652</v>
      </c>
      <c r="D73" s="244">
        <f>'R2 2021'!D60</f>
        <v>6141</v>
      </c>
      <c r="E73" s="243">
        <f>'R2 2021'!E60</f>
        <v>4296</v>
      </c>
      <c r="F73" s="245">
        <f>'R2 2021'!F60</f>
        <v>1845</v>
      </c>
      <c r="G73" s="243">
        <f>'R2 2021'!G60</f>
        <v>1157</v>
      </c>
      <c r="H73" s="243">
        <f>'R2 2021'!H60</f>
        <v>806</v>
      </c>
      <c r="I73" s="243">
        <f>'R2 2021'!I60</f>
        <v>351</v>
      </c>
      <c r="J73" s="244">
        <f>'R2 2021'!J60</f>
        <v>174</v>
      </c>
      <c r="K73" s="243">
        <f>'R2 2021'!K60</f>
        <v>92</v>
      </c>
      <c r="L73" s="245">
        <f>'R2 2021'!L60</f>
        <v>82</v>
      </c>
      <c r="M73" s="243">
        <f>'R2 2021'!M60</f>
        <v>7472</v>
      </c>
      <c r="N73" s="243">
        <f>'R2 2021'!N60</f>
        <v>5194</v>
      </c>
      <c r="O73" s="245">
        <f>'R2 2021'!O60</f>
        <v>2278</v>
      </c>
      <c r="P73" s="9"/>
      <c r="Q73" s="9"/>
    </row>
    <row r="74" spans="1:17" x14ac:dyDescent="0.2">
      <c r="A74" s="430" t="s">
        <v>19</v>
      </c>
      <c r="B74" s="334" t="s">
        <v>24</v>
      </c>
      <c r="C74" s="335">
        <f>'R2 2021'!C61</f>
        <v>933</v>
      </c>
      <c r="D74" s="336">
        <f>'R2 2021'!D61</f>
        <v>10951</v>
      </c>
      <c r="E74" s="335">
        <f>'R2 2021'!E61</f>
        <v>8363</v>
      </c>
      <c r="F74" s="337">
        <f>'R2 2021'!F61</f>
        <v>2588</v>
      </c>
      <c r="G74" s="335">
        <f>'R2 2021'!G61</f>
        <v>1746</v>
      </c>
      <c r="H74" s="335">
        <f>'R2 2021'!H61</f>
        <v>1010</v>
      </c>
      <c r="I74" s="335">
        <f>'R2 2021'!I61</f>
        <v>736</v>
      </c>
      <c r="J74" s="336">
        <f>'R2 2021'!J61</f>
        <v>533</v>
      </c>
      <c r="K74" s="335">
        <f>'R2 2021'!K61</f>
        <v>365</v>
      </c>
      <c r="L74" s="337">
        <f>'R2 2021'!L61</f>
        <v>168</v>
      </c>
      <c r="M74" s="335">
        <f>'R2 2021'!M61</f>
        <v>13230</v>
      </c>
      <c r="N74" s="335">
        <f>'R2 2021'!N61</f>
        <v>9738</v>
      </c>
      <c r="O74" s="337">
        <f>'R2 2021'!O61</f>
        <v>3492</v>
      </c>
      <c r="P74" s="9"/>
      <c r="Q74" s="9"/>
    </row>
    <row r="75" spans="1:17" ht="21" customHeight="1" x14ac:dyDescent="0.2">
      <c r="A75" s="431" t="s">
        <v>30</v>
      </c>
      <c r="B75" s="850" t="s">
        <v>25</v>
      </c>
      <c r="C75" s="851">
        <f>'R2 2021'!C62</f>
        <v>1858</v>
      </c>
      <c r="D75" s="852">
        <f>'R2 2021'!D62</f>
        <v>28477</v>
      </c>
      <c r="E75" s="851">
        <f>'R2 2021'!E62</f>
        <v>21556</v>
      </c>
      <c r="F75" s="853">
        <f>'R2 2021'!F62</f>
        <v>6921</v>
      </c>
      <c r="G75" s="851">
        <f>'R2 2021'!G62</f>
        <v>3332</v>
      </c>
      <c r="H75" s="851">
        <f>'R2 2021'!H62</f>
        <v>2101</v>
      </c>
      <c r="I75" s="851">
        <f>'R2 2021'!I62</f>
        <v>1231</v>
      </c>
      <c r="J75" s="852">
        <f>'R2 2021'!J62</f>
        <v>914</v>
      </c>
      <c r="K75" s="851">
        <f>'R2 2021'!K62</f>
        <v>608</v>
      </c>
      <c r="L75" s="853">
        <f>'R2 2021'!L62</f>
        <v>306</v>
      </c>
      <c r="M75" s="851">
        <f>'R2 2021'!M62</f>
        <v>32723</v>
      </c>
      <c r="N75" s="851">
        <f>'R2 2021'!N62</f>
        <v>24265</v>
      </c>
      <c r="O75" s="853">
        <f>'R2 2021'!O62</f>
        <v>8458</v>
      </c>
      <c r="P75" s="9"/>
      <c r="Q75" s="9"/>
    </row>
    <row r="76" spans="1:17" x14ac:dyDescent="0.2">
      <c r="B76" s="18"/>
    </row>
    <row r="77" spans="1:17" x14ac:dyDescent="0.2">
      <c r="A77" s="6" t="s">
        <v>54</v>
      </c>
      <c r="B77" s="18"/>
      <c r="K77" s="6" t="s">
        <v>32</v>
      </c>
    </row>
    <row r="78" spans="1:17" x14ac:dyDescent="0.2">
      <c r="A78" s="711" t="s">
        <v>456</v>
      </c>
      <c r="B78" s="18"/>
    </row>
  </sheetData>
  <mergeCells count="10">
    <mergeCell ref="C3:E3"/>
    <mergeCell ref="F3:H3"/>
    <mergeCell ref="I3:K3"/>
    <mergeCell ref="L3:N3"/>
    <mergeCell ref="O3:Q3"/>
    <mergeCell ref="C54:E54"/>
    <mergeCell ref="F54:H54"/>
    <mergeCell ref="I54:K54"/>
    <mergeCell ref="L54:N54"/>
    <mergeCell ref="O54:Q54"/>
  </mergeCells>
  <hyperlinks>
    <hyperlink ref="A78" r:id="rId1"/>
  </hyperlinks>
  <pageMargins left="0.35433070866141736" right="0.35433070866141736" top="1.1811023622047245" bottom="0.39370078740157483" header="0" footer="0"/>
  <pageSetup scale="58" fitToHeight="0" orientation="portrait" r:id="rId2"/>
  <headerFooter alignWithMargins="0">
    <oddHeader>&amp;C&amp;G</oddHead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showZeros="0" zoomScaleNormal="100" workbookViewId="0">
      <selection activeCell="C4" sqref="C4:G28"/>
    </sheetView>
  </sheetViews>
  <sheetFormatPr baseColWidth="10" defaultColWidth="9.140625" defaultRowHeight="12.75" x14ac:dyDescent="0.2"/>
  <cols>
    <col min="1" max="1" width="23.28515625" customWidth="1"/>
    <col min="2" max="2" width="14.28515625" customWidth="1"/>
    <col min="3" max="3" width="11.140625" customWidth="1"/>
    <col min="4" max="4" width="12.85546875" customWidth="1"/>
    <col min="5" max="5" width="13.140625" customWidth="1"/>
    <col min="6" max="6" width="10.7109375" customWidth="1"/>
    <col min="7" max="7" width="13" customWidth="1"/>
    <col min="8" max="8" width="8.85546875" customWidth="1"/>
    <col min="9" max="9" width="7.140625" customWidth="1"/>
    <col min="10" max="10" width="7.7109375" customWidth="1"/>
    <col min="12" max="12" width="7.85546875" customWidth="1"/>
    <col min="13" max="13" width="11" customWidth="1"/>
  </cols>
  <sheetData>
    <row r="1" spans="1:7" ht="15" x14ac:dyDescent="0.2">
      <c r="A1" s="1" t="s">
        <v>506</v>
      </c>
      <c r="G1" s="694" t="str">
        <f>'R2 2021'!$O$56</f>
        <v>2021-12</v>
      </c>
    </row>
    <row r="2" spans="1:7" x14ac:dyDescent="0.2">
      <c r="A2" s="3" t="s">
        <v>508</v>
      </c>
    </row>
    <row r="3" spans="1:7" ht="21.6" customHeight="1" x14ac:dyDescent="0.2">
      <c r="A3" s="476" t="s">
        <v>55</v>
      </c>
      <c r="B3" s="477" t="s">
        <v>1</v>
      </c>
      <c r="C3" s="477" t="s">
        <v>35</v>
      </c>
      <c r="D3" s="477" t="s">
        <v>3</v>
      </c>
      <c r="E3" s="477" t="s">
        <v>6</v>
      </c>
      <c r="F3" s="477" t="s">
        <v>7</v>
      </c>
      <c r="G3" s="478" t="s">
        <v>56</v>
      </c>
    </row>
    <row r="4" spans="1:7" x14ac:dyDescent="0.2">
      <c r="A4" s="77"/>
      <c r="B4" s="25" t="s">
        <v>22</v>
      </c>
      <c r="C4" s="4">
        <v>1</v>
      </c>
      <c r="D4" s="4">
        <v>6</v>
      </c>
      <c r="E4" s="4">
        <v>0</v>
      </c>
      <c r="F4" s="4">
        <v>0</v>
      </c>
      <c r="G4" s="70">
        <v>6</v>
      </c>
    </row>
    <row r="5" spans="1:7" x14ac:dyDescent="0.2">
      <c r="A5" s="77"/>
      <c r="B5" s="25" t="s">
        <v>23</v>
      </c>
      <c r="C5" s="4">
        <v>14</v>
      </c>
      <c r="D5" s="4">
        <v>25</v>
      </c>
      <c r="E5" s="4">
        <v>1</v>
      </c>
      <c r="F5" s="4">
        <v>0</v>
      </c>
      <c r="G5" s="70">
        <v>26</v>
      </c>
    </row>
    <row r="6" spans="1:7" x14ac:dyDescent="0.2">
      <c r="A6" s="106" t="s">
        <v>57</v>
      </c>
      <c r="B6" s="25" t="s">
        <v>24</v>
      </c>
      <c r="C6" s="4">
        <v>10</v>
      </c>
      <c r="D6" s="4">
        <v>23</v>
      </c>
      <c r="E6" s="4">
        <v>9</v>
      </c>
      <c r="F6" s="4">
        <v>0</v>
      </c>
      <c r="G6" s="70">
        <v>32</v>
      </c>
    </row>
    <row r="7" spans="1:7" x14ac:dyDescent="0.2">
      <c r="A7" s="92" t="s">
        <v>58</v>
      </c>
      <c r="B7" s="26" t="s">
        <v>25</v>
      </c>
      <c r="C7" s="27">
        <v>25</v>
      </c>
      <c r="D7" s="27">
        <v>54</v>
      </c>
      <c r="E7" s="27">
        <v>10</v>
      </c>
      <c r="F7" s="27">
        <v>0</v>
      </c>
      <c r="G7" s="89">
        <v>64</v>
      </c>
    </row>
    <row r="8" spans="1:7" x14ac:dyDescent="0.2">
      <c r="A8" s="77"/>
      <c r="B8" s="25" t="s">
        <v>44</v>
      </c>
      <c r="C8" s="4">
        <v>7</v>
      </c>
      <c r="D8" s="4">
        <v>55</v>
      </c>
      <c r="E8" s="4">
        <v>1</v>
      </c>
      <c r="F8" s="4">
        <v>0</v>
      </c>
      <c r="G8" s="70">
        <v>56</v>
      </c>
    </row>
    <row r="9" spans="1:7" x14ac:dyDescent="0.2">
      <c r="A9" s="77"/>
      <c r="B9" s="25" t="s">
        <v>23</v>
      </c>
      <c r="C9" s="4">
        <v>15</v>
      </c>
      <c r="D9" s="4">
        <v>121</v>
      </c>
      <c r="E9" s="4">
        <v>13</v>
      </c>
      <c r="F9" s="4">
        <v>9</v>
      </c>
      <c r="G9" s="70">
        <v>143</v>
      </c>
    </row>
    <row r="10" spans="1:7" x14ac:dyDescent="0.2">
      <c r="A10" s="106" t="s">
        <v>59</v>
      </c>
      <c r="B10" s="25" t="s">
        <v>24</v>
      </c>
      <c r="C10" s="4">
        <v>24</v>
      </c>
      <c r="D10" s="4">
        <v>105</v>
      </c>
      <c r="E10" s="4">
        <v>40</v>
      </c>
      <c r="F10" s="4">
        <v>13</v>
      </c>
      <c r="G10" s="70">
        <v>158</v>
      </c>
    </row>
    <row r="11" spans="1:7" x14ac:dyDescent="0.2">
      <c r="A11" s="92" t="s">
        <v>60</v>
      </c>
      <c r="B11" s="26" t="s">
        <v>25</v>
      </c>
      <c r="C11" s="27">
        <v>46</v>
      </c>
      <c r="D11" s="27">
        <v>281</v>
      </c>
      <c r="E11" s="27">
        <v>54</v>
      </c>
      <c r="F11" s="27">
        <v>22</v>
      </c>
      <c r="G11" s="89">
        <v>357</v>
      </c>
    </row>
    <row r="12" spans="1:7" x14ac:dyDescent="0.2">
      <c r="A12" s="77"/>
      <c r="B12" s="25" t="s">
        <v>44</v>
      </c>
      <c r="C12" s="4">
        <v>87</v>
      </c>
      <c r="D12" s="4">
        <v>9294</v>
      </c>
      <c r="E12" s="4">
        <v>300</v>
      </c>
      <c r="F12" s="4">
        <v>175</v>
      </c>
      <c r="G12" s="70">
        <v>9769</v>
      </c>
    </row>
    <row r="13" spans="1:7" x14ac:dyDescent="0.2">
      <c r="A13" s="77"/>
      <c r="B13" s="25" t="s">
        <v>23</v>
      </c>
      <c r="C13" s="4">
        <v>165</v>
      </c>
      <c r="D13" s="4">
        <v>3062</v>
      </c>
      <c r="E13" s="4">
        <v>741</v>
      </c>
      <c r="F13" s="4">
        <v>54</v>
      </c>
      <c r="G13" s="70">
        <v>3857</v>
      </c>
    </row>
    <row r="14" spans="1:7" x14ac:dyDescent="0.2">
      <c r="A14" s="106" t="s">
        <v>61</v>
      </c>
      <c r="B14" s="25" t="s">
        <v>24</v>
      </c>
      <c r="C14" s="4">
        <v>178</v>
      </c>
      <c r="D14" s="4">
        <v>8093</v>
      </c>
      <c r="E14" s="4">
        <v>472</v>
      </c>
      <c r="F14" s="4">
        <v>285</v>
      </c>
      <c r="G14" s="70">
        <v>8850</v>
      </c>
    </row>
    <row r="15" spans="1:7" x14ac:dyDescent="0.2">
      <c r="A15" s="92" t="s">
        <v>61</v>
      </c>
      <c r="B15" s="26" t="s">
        <v>25</v>
      </c>
      <c r="C15" s="27">
        <v>430</v>
      </c>
      <c r="D15" s="27">
        <v>20449</v>
      </c>
      <c r="E15" s="27">
        <v>1513</v>
      </c>
      <c r="F15" s="27">
        <v>514</v>
      </c>
      <c r="G15" s="89">
        <v>22476</v>
      </c>
    </row>
    <row r="16" spans="1:7" x14ac:dyDescent="0.2">
      <c r="A16" s="107"/>
      <c r="B16" s="108" t="s">
        <v>44</v>
      </c>
      <c r="C16" s="74">
        <v>178</v>
      </c>
      <c r="D16" s="74">
        <v>2030</v>
      </c>
      <c r="E16" s="74">
        <v>128</v>
      </c>
      <c r="F16" s="74">
        <v>32</v>
      </c>
      <c r="G16" s="75">
        <v>2190</v>
      </c>
    </row>
    <row r="17" spans="1:7" x14ac:dyDescent="0.2">
      <c r="A17" s="77"/>
      <c r="B17" s="25" t="s">
        <v>23</v>
      </c>
      <c r="C17" s="4">
        <v>458</v>
      </c>
      <c r="D17" s="4">
        <v>2933</v>
      </c>
      <c r="E17" s="4">
        <v>402</v>
      </c>
      <c r="F17" s="4">
        <v>111</v>
      </c>
      <c r="G17" s="70">
        <v>3446</v>
      </c>
    </row>
    <row r="18" spans="1:7" x14ac:dyDescent="0.2">
      <c r="A18" s="106" t="s">
        <v>62</v>
      </c>
      <c r="B18" s="25" t="s">
        <v>24</v>
      </c>
      <c r="C18" s="4">
        <v>721</v>
      </c>
      <c r="D18" s="4">
        <v>2730</v>
      </c>
      <c r="E18" s="4">
        <v>1225</v>
      </c>
      <c r="F18" s="4">
        <v>235</v>
      </c>
      <c r="G18" s="70">
        <v>4190</v>
      </c>
    </row>
    <row r="19" spans="1:7" x14ac:dyDescent="0.2">
      <c r="A19" s="92" t="s">
        <v>63</v>
      </c>
      <c r="B19" s="26" t="s">
        <v>25</v>
      </c>
      <c r="C19" s="27">
        <v>1357</v>
      </c>
      <c r="D19" s="27">
        <v>7693</v>
      </c>
      <c r="E19" s="27">
        <v>1755</v>
      </c>
      <c r="F19" s="27">
        <v>378</v>
      </c>
      <c r="G19" s="89">
        <v>9826</v>
      </c>
    </row>
    <row r="20" spans="1:7" x14ac:dyDescent="0.2">
      <c r="A20" s="695"/>
      <c r="B20" s="340" t="s">
        <v>44</v>
      </c>
      <c r="C20" s="288">
        <v>273</v>
      </c>
      <c r="D20" s="288">
        <v>11385</v>
      </c>
      <c r="E20" s="288">
        <v>429</v>
      </c>
      <c r="F20" s="288">
        <v>207</v>
      </c>
      <c r="G20" s="290">
        <v>12021</v>
      </c>
    </row>
    <row r="21" spans="1:7" x14ac:dyDescent="0.2">
      <c r="A21" s="695"/>
      <c r="B21" s="339" t="s">
        <v>23</v>
      </c>
      <c r="C21" s="292">
        <v>652</v>
      </c>
      <c r="D21" s="292">
        <v>6141</v>
      </c>
      <c r="E21" s="292">
        <v>1157</v>
      </c>
      <c r="F21" s="292">
        <v>174</v>
      </c>
      <c r="G21" s="294">
        <v>7472</v>
      </c>
    </row>
    <row r="22" spans="1:7" x14ac:dyDescent="0.2">
      <c r="A22" s="696" t="s">
        <v>64</v>
      </c>
      <c r="B22" s="266" t="s">
        <v>24</v>
      </c>
      <c r="C22" s="251">
        <v>933</v>
      </c>
      <c r="D22" s="251">
        <v>10951</v>
      </c>
      <c r="E22" s="251">
        <v>1746</v>
      </c>
      <c r="F22" s="251">
        <v>533</v>
      </c>
      <c r="G22" s="253">
        <v>13230</v>
      </c>
    </row>
    <row r="23" spans="1:7" x14ac:dyDescent="0.2">
      <c r="A23" s="697" t="s">
        <v>56</v>
      </c>
      <c r="B23" s="338" t="s">
        <v>25</v>
      </c>
      <c r="C23" s="296">
        <v>1858</v>
      </c>
      <c r="D23" s="296">
        <v>28477</v>
      </c>
      <c r="E23" s="296">
        <v>3332</v>
      </c>
      <c r="F23" s="296">
        <v>914</v>
      </c>
      <c r="G23" s="298">
        <v>32723</v>
      </c>
    </row>
    <row r="24" spans="1:7" x14ac:dyDescent="0.2">
      <c r="A24" s="658" t="s">
        <v>65</v>
      </c>
      <c r="B24" s="658"/>
      <c r="C24" s="659">
        <v>1.3455328310010763</v>
      </c>
      <c r="D24" s="659">
        <v>0.18962671629736277</v>
      </c>
      <c r="E24" s="659">
        <v>0.30012004801920766</v>
      </c>
      <c r="F24" s="659">
        <v>0</v>
      </c>
      <c r="G24" s="659">
        <v>0.19558108975338448</v>
      </c>
    </row>
    <row r="25" spans="1:7" x14ac:dyDescent="0.2">
      <c r="A25" s="660" t="s">
        <v>66</v>
      </c>
      <c r="B25" s="660"/>
      <c r="C25" s="661">
        <v>2.4757804090419806</v>
      </c>
      <c r="D25" s="661">
        <v>0.98676124591775816</v>
      </c>
      <c r="E25" s="661">
        <v>1.6206482593037215</v>
      </c>
      <c r="F25" s="661">
        <v>2.4070021881838075</v>
      </c>
      <c r="G25" s="661">
        <v>1.0909757662805977</v>
      </c>
    </row>
    <row r="26" spans="1:7" x14ac:dyDescent="0.2">
      <c r="A26" s="662" t="s">
        <v>67</v>
      </c>
      <c r="B26" s="662"/>
      <c r="C26" s="663">
        <v>23.143164693218516</v>
      </c>
      <c r="D26" s="663">
        <v>71.808828177125406</v>
      </c>
      <c r="E26" s="663">
        <v>45.408163265306122</v>
      </c>
      <c r="F26" s="663">
        <v>56.236323851203501</v>
      </c>
      <c r="G26" s="663">
        <v>68.685633957766711</v>
      </c>
    </row>
    <row r="27" spans="1:7" x14ac:dyDescent="0.2">
      <c r="A27" s="664" t="s">
        <v>68</v>
      </c>
      <c r="B27" s="664"/>
      <c r="C27" s="665">
        <v>73.035522066738423</v>
      </c>
      <c r="D27" s="665">
        <v>27.014783860659481</v>
      </c>
      <c r="E27" s="665">
        <v>52.671068427370948</v>
      </c>
      <c r="F27" s="665">
        <v>41.356673960612689</v>
      </c>
      <c r="G27" s="665">
        <v>30.02780918619931</v>
      </c>
    </row>
    <row r="28" spans="1:7" x14ac:dyDescent="0.2">
      <c r="A28" s="666" t="s">
        <v>69</v>
      </c>
      <c r="B28" s="666"/>
      <c r="C28" s="667">
        <v>100</v>
      </c>
      <c r="D28" s="667">
        <v>100</v>
      </c>
      <c r="E28" s="667">
        <v>100</v>
      </c>
      <c r="F28" s="667">
        <v>100</v>
      </c>
      <c r="G28" s="667">
        <v>100</v>
      </c>
    </row>
    <row r="29" spans="1:7" x14ac:dyDescent="0.2">
      <c r="B29" s="14"/>
      <c r="C29" s="28"/>
      <c r="D29" s="28"/>
      <c r="E29" s="28"/>
      <c r="F29" s="28"/>
      <c r="G29" s="28"/>
    </row>
    <row r="66" spans="1:6" x14ac:dyDescent="0.2">
      <c r="A66" s="6" t="s">
        <v>54</v>
      </c>
      <c r="F66" s="6" t="s">
        <v>32</v>
      </c>
    </row>
    <row r="67" spans="1:6" x14ac:dyDescent="0.2">
      <c r="A67" s="711" t="s">
        <v>456</v>
      </c>
    </row>
    <row r="68" spans="1:6" x14ac:dyDescent="0.2">
      <c r="A68" s="18"/>
    </row>
  </sheetData>
  <hyperlinks>
    <hyperlink ref="A67" r:id="rId1"/>
  </hyperlinks>
  <pageMargins left="1.9291338582677167" right="0.35433070866141736" top="1.1811023622047245" bottom="0.39370078740157483" header="0" footer="0"/>
  <pageSetup scale="60" orientation="portrait" r:id="rId2"/>
  <headerFooter alignWithMargins="0">
    <oddHeader>&amp;C&amp;G</oddHead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showZeros="0" zoomScaleNormal="100" workbookViewId="0">
      <selection activeCell="B5" sqref="B5:N45"/>
    </sheetView>
  </sheetViews>
  <sheetFormatPr baseColWidth="10" defaultColWidth="9.140625" defaultRowHeight="12.75" x14ac:dyDescent="0.2"/>
  <cols>
    <col min="1" max="1" width="35.28515625" customWidth="1"/>
    <col min="2" max="2" width="8.140625" customWidth="1"/>
    <col min="3" max="3" width="9.7109375" customWidth="1"/>
    <col min="4" max="4" width="9.28515625" customWidth="1"/>
    <col min="5" max="5" width="8.140625" customWidth="1"/>
    <col min="6" max="6" width="9.140625" customWidth="1"/>
    <col min="7" max="7" width="8.28515625" customWidth="1"/>
    <col min="8" max="8" width="7.42578125" customWidth="1"/>
    <col min="9" max="9" width="9.28515625" customWidth="1"/>
    <col min="10" max="10" width="7.28515625" customWidth="1"/>
    <col min="11" max="11" width="6.7109375" customWidth="1"/>
    <col min="12" max="12" width="9.85546875" customWidth="1"/>
    <col min="13" max="13" width="9.7109375" customWidth="1"/>
    <col min="14" max="14" width="9.140625" customWidth="1"/>
  </cols>
  <sheetData>
    <row r="1" spans="1:14" ht="14.25" x14ac:dyDescent="0.2">
      <c r="A1" s="12" t="s">
        <v>509</v>
      </c>
      <c r="M1" s="2"/>
      <c r="N1" s="732"/>
    </row>
    <row r="2" spans="1:14" ht="14.25" x14ac:dyDescent="0.2">
      <c r="A2" s="249" t="s">
        <v>510</v>
      </c>
      <c r="M2" s="2"/>
      <c r="N2" s="68" t="str">
        <f>'R2 2021'!$O$56</f>
        <v>2021-12</v>
      </c>
    </row>
    <row r="3" spans="1:14" x14ac:dyDescent="0.2">
      <c r="A3" s="442" t="s">
        <v>70</v>
      </c>
      <c r="B3" s="479" t="s">
        <v>2</v>
      </c>
      <c r="C3" s="480" t="s">
        <v>3</v>
      </c>
      <c r="D3" s="445" t="s">
        <v>4</v>
      </c>
      <c r="E3" s="416" t="s">
        <v>5</v>
      </c>
      <c r="F3" s="479" t="s">
        <v>6</v>
      </c>
      <c r="G3" s="445" t="s">
        <v>4</v>
      </c>
      <c r="H3" s="445" t="s">
        <v>5</v>
      </c>
      <c r="I3" s="481" t="s">
        <v>7</v>
      </c>
      <c r="J3" s="445" t="s">
        <v>4</v>
      </c>
      <c r="K3" s="416" t="s">
        <v>5</v>
      </c>
      <c r="L3" s="479" t="s">
        <v>8</v>
      </c>
      <c r="M3" s="445" t="s">
        <v>4</v>
      </c>
      <c r="N3" s="445" t="s">
        <v>5</v>
      </c>
    </row>
    <row r="4" spans="1:14" x14ac:dyDescent="0.2">
      <c r="A4" s="482" t="s">
        <v>71</v>
      </c>
      <c r="B4" s="456" t="s">
        <v>13</v>
      </c>
      <c r="C4" s="457" t="s">
        <v>14</v>
      </c>
      <c r="D4" s="450" t="s">
        <v>15</v>
      </c>
      <c r="E4" s="452" t="s">
        <v>16</v>
      </c>
      <c r="F4" s="456" t="s">
        <v>17</v>
      </c>
      <c r="G4" s="450" t="s">
        <v>15</v>
      </c>
      <c r="H4" s="450" t="s">
        <v>16</v>
      </c>
      <c r="I4" s="458" t="s">
        <v>18</v>
      </c>
      <c r="J4" s="450" t="s">
        <v>15</v>
      </c>
      <c r="K4" s="452" t="s">
        <v>16</v>
      </c>
      <c r="L4" s="456" t="s">
        <v>19</v>
      </c>
      <c r="M4" s="450" t="s">
        <v>15</v>
      </c>
      <c r="N4" s="450" t="s">
        <v>16</v>
      </c>
    </row>
    <row r="5" spans="1:14" x14ac:dyDescent="0.2">
      <c r="A5" s="111" t="s">
        <v>72</v>
      </c>
      <c r="B5" s="113">
        <v>25</v>
      </c>
      <c r="C5" s="29">
        <v>54</v>
      </c>
      <c r="D5" s="29">
        <v>51</v>
      </c>
      <c r="E5" s="29">
        <v>3</v>
      </c>
      <c r="F5" s="115">
        <v>10</v>
      </c>
      <c r="G5" s="29">
        <v>6</v>
      </c>
      <c r="H5" s="109">
        <v>4</v>
      </c>
      <c r="I5" s="29">
        <v>0</v>
      </c>
      <c r="J5" s="29">
        <v>0</v>
      </c>
      <c r="K5" s="29">
        <v>0</v>
      </c>
      <c r="L5" s="603">
        <v>64</v>
      </c>
      <c r="M5" s="604">
        <v>57</v>
      </c>
      <c r="N5" s="605">
        <v>7</v>
      </c>
    </row>
    <row r="6" spans="1:14" x14ac:dyDescent="0.2">
      <c r="A6" s="111" t="s">
        <v>73</v>
      </c>
      <c r="B6" s="113" t="s">
        <v>452</v>
      </c>
      <c r="C6" s="29" t="s">
        <v>452</v>
      </c>
      <c r="D6" s="29" t="s">
        <v>452</v>
      </c>
      <c r="E6" s="29" t="s">
        <v>452</v>
      </c>
      <c r="F6" s="115" t="s">
        <v>452</v>
      </c>
      <c r="G6" s="29" t="s">
        <v>452</v>
      </c>
      <c r="H6" s="109" t="s">
        <v>452</v>
      </c>
      <c r="I6" s="29" t="s">
        <v>452</v>
      </c>
      <c r="J6" s="29" t="s">
        <v>452</v>
      </c>
      <c r="K6" s="29" t="s">
        <v>452</v>
      </c>
      <c r="L6" s="603" t="s">
        <v>452</v>
      </c>
      <c r="M6" s="604" t="s">
        <v>452</v>
      </c>
      <c r="N6" s="605" t="s">
        <v>452</v>
      </c>
    </row>
    <row r="7" spans="1:14" x14ac:dyDescent="0.2">
      <c r="A7" s="111" t="s">
        <v>74</v>
      </c>
      <c r="B7" s="113">
        <v>25</v>
      </c>
      <c r="C7" s="29">
        <v>96</v>
      </c>
      <c r="D7" s="29">
        <v>58</v>
      </c>
      <c r="E7" s="29">
        <v>38</v>
      </c>
      <c r="F7" s="115">
        <v>36</v>
      </c>
      <c r="G7" s="29">
        <v>18</v>
      </c>
      <c r="H7" s="109">
        <v>18</v>
      </c>
      <c r="I7" s="29">
        <v>30</v>
      </c>
      <c r="J7" s="29">
        <v>20</v>
      </c>
      <c r="K7" s="29">
        <v>10</v>
      </c>
      <c r="L7" s="603">
        <v>162</v>
      </c>
      <c r="M7" s="604">
        <v>96</v>
      </c>
      <c r="N7" s="605">
        <v>66</v>
      </c>
    </row>
    <row r="8" spans="1:14" x14ac:dyDescent="0.2">
      <c r="A8" s="111" t="s">
        <v>75</v>
      </c>
      <c r="B8" s="113">
        <v>8</v>
      </c>
      <c r="C8" s="29">
        <v>91</v>
      </c>
      <c r="D8" s="29">
        <v>63</v>
      </c>
      <c r="E8" s="29">
        <v>28</v>
      </c>
      <c r="F8" s="115">
        <v>39</v>
      </c>
      <c r="G8" s="29">
        <v>22</v>
      </c>
      <c r="H8" s="109">
        <v>17</v>
      </c>
      <c r="I8" s="29">
        <v>0</v>
      </c>
      <c r="J8" s="29">
        <v>0</v>
      </c>
      <c r="K8" s="29">
        <v>0</v>
      </c>
      <c r="L8" s="603">
        <v>130</v>
      </c>
      <c r="M8" s="604">
        <v>85</v>
      </c>
      <c r="N8" s="605">
        <v>45</v>
      </c>
    </row>
    <row r="9" spans="1:14" x14ac:dyDescent="0.2">
      <c r="A9" s="111" t="s">
        <v>76</v>
      </c>
      <c r="B9" s="113">
        <v>16</v>
      </c>
      <c r="C9" s="29">
        <v>25</v>
      </c>
      <c r="D9" s="29">
        <v>18</v>
      </c>
      <c r="E9" s="29">
        <v>7</v>
      </c>
      <c r="F9" s="115">
        <v>69</v>
      </c>
      <c r="G9" s="29">
        <v>44</v>
      </c>
      <c r="H9" s="109">
        <v>25</v>
      </c>
      <c r="I9" s="29">
        <v>0</v>
      </c>
      <c r="J9" s="29">
        <v>0</v>
      </c>
      <c r="K9" s="29">
        <v>0</v>
      </c>
      <c r="L9" s="603">
        <v>94</v>
      </c>
      <c r="M9" s="604">
        <v>62</v>
      </c>
      <c r="N9" s="605">
        <v>32</v>
      </c>
    </row>
    <row r="10" spans="1:14" x14ac:dyDescent="0.2">
      <c r="A10" s="111" t="s">
        <v>77</v>
      </c>
      <c r="B10" s="113">
        <v>12</v>
      </c>
      <c r="C10" s="29">
        <v>91</v>
      </c>
      <c r="D10" s="29">
        <v>70</v>
      </c>
      <c r="E10" s="29">
        <v>21</v>
      </c>
      <c r="F10" s="115">
        <v>59</v>
      </c>
      <c r="G10" s="29">
        <v>38</v>
      </c>
      <c r="H10" s="109">
        <v>21</v>
      </c>
      <c r="I10" s="29">
        <v>0</v>
      </c>
      <c r="J10" s="29">
        <v>0</v>
      </c>
      <c r="K10" s="29">
        <v>0</v>
      </c>
      <c r="L10" s="603">
        <v>150</v>
      </c>
      <c r="M10" s="604">
        <v>108</v>
      </c>
      <c r="N10" s="605">
        <v>42</v>
      </c>
    </row>
    <row r="11" spans="1:14" ht="22.5" x14ac:dyDescent="0.2">
      <c r="A11" s="111" t="s">
        <v>78</v>
      </c>
      <c r="B11" s="113">
        <v>38</v>
      </c>
      <c r="C11" s="29">
        <v>1605</v>
      </c>
      <c r="D11" s="29">
        <v>1113</v>
      </c>
      <c r="E11" s="29">
        <v>492</v>
      </c>
      <c r="F11" s="115">
        <v>89</v>
      </c>
      <c r="G11" s="29">
        <v>81</v>
      </c>
      <c r="H11" s="109">
        <v>8</v>
      </c>
      <c r="I11" s="29">
        <v>16</v>
      </c>
      <c r="J11" s="29">
        <v>16</v>
      </c>
      <c r="K11" s="29">
        <v>0</v>
      </c>
      <c r="L11" s="603">
        <v>1710</v>
      </c>
      <c r="M11" s="604">
        <v>1210</v>
      </c>
      <c r="N11" s="605">
        <v>500</v>
      </c>
    </row>
    <row r="12" spans="1:14" x14ac:dyDescent="0.2">
      <c r="A12" s="111" t="s">
        <v>79</v>
      </c>
      <c r="B12" s="113">
        <v>218</v>
      </c>
      <c r="C12" s="29">
        <v>8717</v>
      </c>
      <c r="D12" s="29">
        <v>7503</v>
      </c>
      <c r="E12" s="29">
        <v>1214</v>
      </c>
      <c r="F12" s="115">
        <v>851</v>
      </c>
      <c r="G12" s="29">
        <v>659</v>
      </c>
      <c r="H12" s="109">
        <v>192</v>
      </c>
      <c r="I12" s="29">
        <v>286</v>
      </c>
      <c r="J12" s="29">
        <v>238</v>
      </c>
      <c r="K12" s="29">
        <v>48</v>
      </c>
      <c r="L12" s="603">
        <v>9854</v>
      </c>
      <c r="M12" s="604">
        <v>8400</v>
      </c>
      <c r="N12" s="605">
        <v>1454</v>
      </c>
    </row>
    <row r="13" spans="1:14" x14ac:dyDescent="0.2">
      <c r="A13" s="111" t="s">
        <v>80</v>
      </c>
      <c r="B13" s="113">
        <v>19</v>
      </c>
      <c r="C13" s="29">
        <v>349</v>
      </c>
      <c r="D13" s="29">
        <v>267</v>
      </c>
      <c r="E13" s="29">
        <v>82</v>
      </c>
      <c r="F13" s="115">
        <v>63</v>
      </c>
      <c r="G13" s="29">
        <v>43</v>
      </c>
      <c r="H13" s="109">
        <v>20</v>
      </c>
      <c r="I13" s="29">
        <v>38</v>
      </c>
      <c r="J13" s="29">
        <v>13</v>
      </c>
      <c r="K13" s="29">
        <v>25</v>
      </c>
      <c r="L13" s="603">
        <v>450</v>
      </c>
      <c r="M13" s="604">
        <v>323</v>
      </c>
      <c r="N13" s="605">
        <v>127</v>
      </c>
    </row>
    <row r="14" spans="1:14" x14ac:dyDescent="0.2">
      <c r="A14" s="111" t="s">
        <v>81</v>
      </c>
      <c r="B14" s="113">
        <v>48</v>
      </c>
      <c r="C14" s="29">
        <v>2362</v>
      </c>
      <c r="D14" s="29">
        <v>1891</v>
      </c>
      <c r="E14" s="29">
        <v>471</v>
      </c>
      <c r="F14" s="115">
        <v>167</v>
      </c>
      <c r="G14" s="29">
        <v>142</v>
      </c>
      <c r="H14" s="109">
        <v>25</v>
      </c>
      <c r="I14" s="29">
        <v>34</v>
      </c>
      <c r="J14" s="29">
        <v>29</v>
      </c>
      <c r="K14" s="29">
        <v>5</v>
      </c>
      <c r="L14" s="603">
        <v>2563</v>
      </c>
      <c r="M14" s="604">
        <v>2062</v>
      </c>
      <c r="N14" s="605">
        <v>501</v>
      </c>
    </row>
    <row r="15" spans="1:14" x14ac:dyDescent="0.2">
      <c r="A15" s="111" t="s">
        <v>82</v>
      </c>
      <c r="B15" s="113">
        <v>17</v>
      </c>
      <c r="C15" s="29">
        <v>6869</v>
      </c>
      <c r="D15" s="29">
        <v>5745</v>
      </c>
      <c r="E15" s="29">
        <v>1124</v>
      </c>
      <c r="F15" s="115">
        <v>42</v>
      </c>
      <c r="G15" s="29">
        <v>17</v>
      </c>
      <c r="H15" s="109">
        <v>25</v>
      </c>
      <c r="I15" s="29">
        <v>55</v>
      </c>
      <c r="J15" s="29">
        <v>54</v>
      </c>
      <c r="K15" s="29">
        <v>1</v>
      </c>
      <c r="L15" s="603">
        <v>6966</v>
      </c>
      <c r="M15" s="604">
        <v>5816</v>
      </c>
      <c r="N15" s="605">
        <v>1150</v>
      </c>
    </row>
    <row r="16" spans="1:14" x14ac:dyDescent="0.2">
      <c r="A16" s="111" t="s">
        <v>83</v>
      </c>
      <c r="B16" s="113">
        <v>6</v>
      </c>
      <c r="C16" s="29">
        <v>21</v>
      </c>
      <c r="D16" s="29">
        <v>20</v>
      </c>
      <c r="E16" s="29">
        <v>1</v>
      </c>
      <c r="F16" s="115">
        <v>37</v>
      </c>
      <c r="G16" s="29">
        <v>30</v>
      </c>
      <c r="H16" s="109">
        <v>7</v>
      </c>
      <c r="I16" s="29">
        <v>14</v>
      </c>
      <c r="J16" s="29">
        <v>13</v>
      </c>
      <c r="K16" s="29">
        <v>1</v>
      </c>
      <c r="L16" s="603">
        <v>72</v>
      </c>
      <c r="M16" s="604">
        <v>63</v>
      </c>
      <c r="N16" s="605">
        <v>9</v>
      </c>
    </row>
    <row r="17" spans="1:14" x14ac:dyDescent="0.2">
      <c r="A17" s="111" t="s">
        <v>84</v>
      </c>
      <c r="B17" s="113">
        <v>19</v>
      </c>
      <c r="C17" s="29">
        <v>149</v>
      </c>
      <c r="D17" s="29">
        <v>133</v>
      </c>
      <c r="E17" s="29">
        <v>16</v>
      </c>
      <c r="F17" s="115">
        <v>61</v>
      </c>
      <c r="G17" s="29">
        <v>42</v>
      </c>
      <c r="H17" s="109">
        <v>19</v>
      </c>
      <c r="I17" s="29">
        <v>31</v>
      </c>
      <c r="J17" s="29">
        <v>24</v>
      </c>
      <c r="K17" s="29">
        <v>7</v>
      </c>
      <c r="L17" s="603">
        <v>241</v>
      </c>
      <c r="M17" s="604">
        <v>199</v>
      </c>
      <c r="N17" s="605">
        <v>42</v>
      </c>
    </row>
    <row r="18" spans="1:14" x14ac:dyDescent="0.2">
      <c r="A18" s="111" t="s">
        <v>85</v>
      </c>
      <c r="B18" s="113">
        <v>1</v>
      </c>
      <c r="C18" s="29">
        <v>3</v>
      </c>
      <c r="D18" s="29">
        <v>3</v>
      </c>
      <c r="E18" s="29">
        <v>0</v>
      </c>
      <c r="F18" s="115">
        <v>0</v>
      </c>
      <c r="G18" s="29">
        <v>0</v>
      </c>
      <c r="H18" s="109">
        <v>0</v>
      </c>
      <c r="I18" s="29">
        <v>0</v>
      </c>
      <c r="J18" s="29">
        <v>0</v>
      </c>
      <c r="K18" s="29">
        <v>0</v>
      </c>
      <c r="L18" s="603">
        <v>3</v>
      </c>
      <c r="M18" s="604">
        <v>3</v>
      </c>
      <c r="N18" s="605">
        <v>0</v>
      </c>
    </row>
    <row r="19" spans="1:14" ht="22.5" x14ac:dyDescent="0.2">
      <c r="A19" s="111" t="s">
        <v>86</v>
      </c>
      <c r="B19" s="113">
        <v>3</v>
      </c>
      <c r="C19" s="29">
        <v>71</v>
      </c>
      <c r="D19" s="29">
        <v>71</v>
      </c>
      <c r="E19" s="29">
        <v>0</v>
      </c>
      <c r="F19" s="115">
        <v>0</v>
      </c>
      <c r="G19" s="29">
        <v>0</v>
      </c>
      <c r="H19" s="109">
        <v>0</v>
      </c>
      <c r="I19" s="29">
        <v>10</v>
      </c>
      <c r="J19" s="29">
        <v>10</v>
      </c>
      <c r="K19" s="29">
        <v>0</v>
      </c>
      <c r="L19" s="603">
        <v>81</v>
      </c>
      <c r="M19" s="604">
        <v>81</v>
      </c>
      <c r="N19" s="605">
        <v>0</v>
      </c>
    </row>
    <row r="20" spans="1:14" x14ac:dyDescent="0.2">
      <c r="A20" s="111" t="s">
        <v>87</v>
      </c>
      <c r="B20" s="113">
        <v>46</v>
      </c>
      <c r="C20" s="29">
        <v>281</v>
      </c>
      <c r="D20" s="29">
        <v>252</v>
      </c>
      <c r="E20" s="29">
        <v>29</v>
      </c>
      <c r="F20" s="115">
        <v>54</v>
      </c>
      <c r="G20" s="29">
        <v>37</v>
      </c>
      <c r="H20" s="109">
        <v>17</v>
      </c>
      <c r="I20" s="29">
        <v>22</v>
      </c>
      <c r="J20" s="29">
        <v>21</v>
      </c>
      <c r="K20" s="29">
        <v>1</v>
      </c>
      <c r="L20" s="603">
        <v>357</v>
      </c>
      <c r="M20" s="604">
        <v>310</v>
      </c>
      <c r="N20" s="605">
        <v>47</v>
      </c>
    </row>
    <row r="21" spans="1:14" x14ac:dyDescent="0.2">
      <c r="A21" s="111" t="s">
        <v>88</v>
      </c>
      <c r="B21" s="113">
        <v>28</v>
      </c>
      <c r="C21" s="29">
        <v>43</v>
      </c>
      <c r="D21" s="29">
        <v>34</v>
      </c>
      <c r="E21" s="29">
        <v>9</v>
      </c>
      <c r="F21" s="115">
        <v>166</v>
      </c>
      <c r="G21" s="29">
        <v>138</v>
      </c>
      <c r="H21" s="109">
        <v>28</v>
      </c>
      <c r="I21" s="29">
        <v>11</v>
      </c>
      <c r="J21" s="29">
        <v>10</v>
      </c>
      <c r="K21" s="29">
        <v>1</v>
      </c>
      <c r="L21" s="603">
        <v>220</v>
      </c>
      <c r="M21" s="604">
        <v>182</v>
      </c>
      <c r="N21" s="605">
        <v>38</v>
      </c>
    </row>
    <row r="22" spans="1:14" x14ac:dyDescent="0.2">
      <c r="A22" s="111" t="s">
        <v>89</v>
      </c>
      <c r="B22" s="113">
        <v>88</v>
      </c>
      <c r="C22" s="29">
        <v>600</v>
      </c>
      <c r="D22" s="29">
        <v>358</v>
      </c>
      <c r="E22" s="29">
        <v>242</v>
      </c>
      <c r="F22" s="115">
        <v>393</v>
      </c>
      <c r="G22" s="29">
        <v>225</v>
      </c>
      <c r="H22" s="109">
        <v>168</v>
      </c>
      <c r="I22" s="29">
        <v>30</v>
      </c>
      <c r="J22" s="29">
        <v>22</v>
      </c>
      <c r="K22" s="29">
        <v>8</v>
      </c>
      <c r="L22" s="603">
        <v>1023</v>
      </c>
      <c r="M22" s="604">
        <v>605</v>
      </c>
      <c r="N22" s="605">
        <v>418</v>
      </c>
    </row>
    <row r="23" spans="1:14" x14ac:dyDescent="0.2">
      <c r="A23" s="111" t="s">
        <v>90</v>
      </c>
      <c r="B23" s="113">
        <v>80</v>
      </c>
      <c r="C23" s="29">
        <v>161</v>
      </c>
      <c r="D23" s="29">
        <v>56</v>
      </c>
      <c r="E23" s="29">
        <v>105</v>
      </c>
      <c r="F23" s="115">
        <v>159</v>
      </c>
      <c r="G23" s="29">
        <v>58</v>
      </c>
      <c r="H23" s="109">
        <v>101</v>
      </c>
      <c r="I23" s="29">
        <v>31</v>
      </c>
      <c r="J23" s="29">
        <v>3</v>
      </c>
      <c r="K23" s="29">
        <v>28</v>
      </c>
      <c r="L23" s="603">
        <v>351</v>
      </c>
      <c r="M23" s="604">
        <v>117</v>
      </c>
      <c r="N23" s="605">
        <v>234</v>
      </c>
    </row>
    <row r="24" spans="1:14" x14ac:dyDescent="0.2">
      <c r="A24" s="111" t="s">
        <v>91</v>
      </c>
      <c r="B24" s="113">
        <v>32</v>
      </c>
      <c r="C24" s="29">
        <v>394</v>
      </c>
      <c r="D24" s="29">
        <v>295</v>
      </c>
      <c r="E24" s="29">
        <v>99</v>
      </c>
      <c r="F24" s="115">
        <v>51</v>
      </c>
      <c r="G24" s="29">
        <v>38</v>
      </c>
      <c r="H24" s="109">
        <v>13</v>
      </c>
      <c r="I24" s="29">
        <v>8</v>
      </c>
      <c r="J24" s="29">
        <v>8</v>
      </c>
      <c r="K24" s="29">
        <v>0</v>
      </c>
      <c r="L24" s="603">
        <v>453</v>
      </c>
      <c r="M24" s="604">
        <v>341</v>
      </c>
      <c r="N24" s="605">
        <v>112</v>
      </c>
    </row>
    <row r="25" spans="1:14" x14ac:dyDescent="0.2">
      <c r="A25" s="111" t="s">
        <v>92</v>
      </c>
      <c r="B25" s="113">
        <v>1</v>
      </c>
      <c r="C25" s="29">
        <v>37</v>
      </c>
      <c r="D25" s="29">
        <v>32</v>
      </c>
      <c r="E25" s="29">
        <v>5</v>
      </c>
      <c r="F25" s="115">
        <v>0</v>
      </c>
      <c r="G25" s="29">
        <v>0</v>
      </c>
      <c r="H25" s="109">
        <v>0</v>
      </c>
      <c r="I25" s="29">
        <v>0</v>
      </c>
      <c r="J25" s="29">
        <v>0</v>
      </c>
      <c r="K25" s="29">
        <v>0</v>
      </c>
      <c r="L25" s="603">
        <v>37</v>
      </c>
      <c r="M25" s="604">
        <v>32</v>
      </c>
      <c r="N25" s="605">
        <v>5</v>
      </c>
    </row>
    <row r="26" spans="1:14" x14ac:dyDescent="0.2">
      <c r="A26" s="111" t="s">
        <v>93</v>
      </c>
      <c r="B26" s="113" t="s">
        <v>452</v>
      </c>
      <c r="C26" s="29" t="s">
        <v>452</v>
      </c>
      <c r="D26" s="29" t="s">
        <v>452</v>
      </c>
      <c r="E26" s="29" t="s">
        <v>452</v>
      </c>
      <c r="F26" s="115" t="s">
        <v>452</v>
      </c>
      <c r="G26" s="29" t="s">
        <v>452</v>
      </c>
      <c r="H26" s="109" t="s">
        <v>452</v>
      </c>
      <c r="I26" s="29" t="s">
        <v>452</v>
      </c>
      <c r="J26" s="29" t="s">
        <v>452</v>
      </c>
      <c r="K26" s="29" t="s">
        <v>452</v>
      </c>
      <c r="L26" s="603" t="s">
        <v>452</v>
      </c>
      <c r="M26" s="604" t="s">
        <v>452</v>
      </c>
      <c r="N26" s="605" t="s">
        <v>452</v>
      </c>
    </row>
    <row r="27" spans="1:14" x14ac:dyDescent="0.2">
      <c r="A27" s="111" t="s">
        <v>94</v>
      </c>
      <c r="B27" s="113">
        <v>5</v>
      </c>
      <c r="C27" s="29">
        <v>252</v>
      </c>
      <c r="D27" s="29">
        <v>179</v>
      </c>
      <c r="E27" s="29">
        <v>73</v>
      </c>
      <c r="F27" s="115">
        <v>2</v>
      </c>
      <c r="G27" s="29">
        <v>0</v>
      </c>
      <c r="H27" s="109">
        <v>2</v>
      </c>
      <c r="I27" s="29">
        <v>7</v>
      </c>
      <c r="J27" s="29">
        <v>7</v>
      </c>
      <c r="K27" s="29">
        <v>0</v>
      </c>
      <c r="L27" s="603">
        <v>261</v>
      </c>
      <c r="M27" s="604">
        <v>186</v>
      </c>
      <c r="N27" s="605">
        <v>75</v>
      </c>
    </row>
    <row r="28" spans="1:14" x14ac:dyDescent="0.2">
      <c r="A28" s="111" t="s">
        <v>95</v>
      </c>
      <c r="B28" s="113">
        <v>3</v>
      </c>
      <c r="C28" s="29">
        <v>2</v>
      </c>
      <c r="D28" s="29">
        <v>2</v>
      </c>
      <c r="E28" s="29">
        <v>0</v>
      </c>
      <c r="F28" s="115">
        <v>16</v>
      </c>
      <c r="G28" s="29">
        <v>13</v>
      </c>
      <c r="H28" s="109">
        <v>3</v>
      </c>
      <c r="I28" s="29">
        <v>14</v>
      </c>
      <c r="J28" s="29">
        <v>11</v>
      </c>
      <c r="K28" s="29">
        <v>3</v>
      </c>
      <c r="L28" s="603">
        <v>32</v>
      </c>
      <c r="M28" s="604">
        <v>26</v>
      </c>
      <c r="N28" s="605">
        <v>6</v>
      </c>
    </row>
    <row r="29" spans="1:14" x14ac:dyDescent="0.2">
      <c r="A29" s="111" t="s">
        <v>96</v>
      </c>
      <c r="B29" s="113">
        <v>791</v>
      </c>
      <c r="C29" s="29">
        <v>2658</v>
      </c>
      <c r="D29" s="29">
        <v>1205</v>
      </c>
      <c r="E29" s="29">
        <v>1453</v>
      </c>
      <c r="F29" s="115">
        <v>237</v>
      </c>
      <c r="G29" s="29">
        <v>112</v>
      </c>
      <c r="H29" s="109">
        <v>125</v>
      </c>
      <c r="I29" s="29">
        <v>55</v>
      </c>
      <c r="J29" s="29">
        <v>26</v>
      </c>
      <c r="K29" s="29">
        <v>29</v>
      </c>
      <c r="L29" s="603">
        <v>2950</v>
      </c>
      <c r="M29" s="604">
        <v>1343</v>
      </c>
      <c r="N29" s="605">
        <v>1607</v>
      </c>
    </row>
    <row r="30" spans="1:14" ht="18" customHeight="1" x14ac:dyDescent="0.2">
      <c r="A30" s="111" t="s">
        <v>97</v>
      </c>
      <c r="B30" s="113">
        <v>1</v>
      </c>
      <c r="C30" s="29">
        <v>1</v>
      </c>
      <c r="D30" s="29">
        <v>0</v>
      </c>
      <c r="E30" s="29">
        <v>1</v>
      </c>
      <c r="F30" s="115">
        <v>0</v>
      </c>
      <c r="G30" s="29">
        <v>0</v>
      </c>
      <c r="H30" s="109">
        <v>0</v>
      </c>
      <c r="I30" s="29">
        <v>0</v>
      </c>
      <c r="J30" s="29">
        <v>0</v>
      </c>
      <c r="K30" s="29">
        <v>0</v>
      </c>
      <c r="L30" s="603">
        <v>1</v>
      </c>
      <c r="M30" s="604">
        <v>0</v>
      </c>
      <c r="N30" s="605">
        <v>1</v>
      </c>
    </row>
    <row r="31" spans="1:14" x14ac:dyDescent="0.2">
      <c r="A31" s="111" t="s">
        <v>98</v>
      </c>
      <c r="B31" s="113">
        <v>1</v>
      </c>
      <c r="C31" s="29">
        <v>1</v>
      </c>
      <c r="D31" s="29">
        <v>0</v>
      </c>
      <c r="E31" s="29">
        <v>1</v>
      </c>
      <c r="F31" s="115">
        <v>0</v>
      </c>
      <c r="G31" s="29">
        <v>0</v>
      </c>
      <c r="H31" s="109">
        <v>0</v>
      </c>
      <c r="I31" s="29">
        <v>0</v>
      </c>
      <c r="J31" s="29">
        <v>0</v>
      </c>
      <c r="K31" s="29">
        <v>0</v>
      </c>
      <c r="L31" s="603">
        <v>1</v>
      </c>
      <c r="M31" s="604">
        <v>0</v>
      </c>
      <c r="N31" s="605">
        <v>1</v>
      </c>
    </row>
    <row r="32" spans="1:14" x14ac:dyDescent="0.2">
      <c r="A32" s="111" t="s">
        <v>99</v>
      </c>
      <c r="B32" s="113">
        <v>4</v>
      </c>
      <c r="C32" s="29">
        <v>6</v>
      </c>
      <c r="D32" s="29">
        <v>3</v>
      </c>
      <c r="E32" s="29">
        <v>3</v>
      </c>
      <c r="F32" s="115">
        <v>8</v>
      </c>
      <c r="G32" s="29">
        <v>6</v>
      </c>
      <c r="H32" s="109">
        <v>2</v>
      </c>
      <c r="I32" s="29">
        <v>0</v>
      </c>
      <c r="J32" s="29">
        <v>0</v>
      </c>
      <c r="K32" s="29">
        <v>0</v>
      </c>
      <c r="L32" s="603">
        <v>14</v>
      </c>
      <c r="M32" s="604">
        <v>9</v>
      </c>
      <c r="N32" s="605">
        <v>5</v>
      </c>
    </row>
    <row r="33" spans="1:14" x14ac:dyDescent="0.2">
      <c r="A33" s="111" t="s">
        <v>100</v>
      </c>
      <c r="B33" s="113">
        <v>1</v>
      </c>
      <c r="C33" s="29">
        <v>8</v>
      </c>
      <c r="D33" s="29">
        <v>1</v>
      </c>
      <c r="E33" s="29">
        <v>7</v>
      </c>
      <c r="F33" s="115">
        <v>0</v>
      </c>
      <c r="G33" s="29">
        <v>0</v>
      </c>
      <c r="H33" s="109">
        <v>0</v>
      </c>
      <c r="I33" s="29">
        <v>0</v>
      </c>
      <c r="J33" s="29">
        <v>0</v>
      </c>
      <c r="K33" s="29">
        <v>0</v>
      </c>
      <c r="L33" s="603">
        <v>8</v>
      </c>
      <c r="M33" s="604">
        <v>1</v>
      </c>
      <c r="N33" s="605">
        <v>7</v>
      </c>
    </row>
    <row r="34" spans="1:14" x14ac:dyDescent="0.2">
      <c r="A34" s="111" t="s">
        <v>101</v>
      </c>
      <c r="B34" s="113">
        <v>5</v>
      </c>
      <c r="C34" s="29">
        <v>2</v>
      </c>
      <c r="D34" s="29">
        <v>2</v>
      </c>
      <c r="E34" s="29">
        <v>0</v>
      </c>
      <c r="F34" s="115">
        <v>4</v>
      </c>
      <c r="G34" s="29">
        <v>0</v>
      </c>
      <c r="H34" s="109">
        <v>4</v>
      </c>
      <c r="I34" s="29">
        <v>0</v>
      </c>
      <c r="J34" s="29">
        <v>0</v>
      </c>
      <c r="K34" s="29">
        <v>0</v>
      </c>
      <c r="L34" s="603">
        <v>6</v>
      </c>
      <c r="M34" s="604">
        <v>2</v>
      </c>
      <c r="N34" s="605">
        <v>4</v>
      </c>
    </row>
    <row r="35" spans="1:14" x14ac:dyDescent="0.2">
      <c r="A35" s="111" t="s">
        <v>102</v>
      </c>
      <c r="B35" s="113">
        <v>5</v>
      </c>
      <c r="C35" s="29">
        <v>9</v>
      </c>
      <c r="D35" s="29">
        <v>4</v>
      </c>
      <c r="E35" s="29">
        <v>5</v>
      </c>
      <c r="F35" s="115">
        <v>1</v>
      </c>
      <c r="G35" s="29">
        <v>0</v>
      </c>
      <c r="H35" s="109">
        <v>1</v>
      </c>
      <c r="I35" s="29">
        <v>0</v>
      </c>
      <c r="J35" s="29">
        <v>0</v>
      </c>
      <c r="K35" s="29">
        <v>0</v>
      </c>
      <c r="L35" s="603">
        <v>10</v>
      </c>
      <c r="M35" s="604">
        <v>4</v>
      </c>
      <c r="N35" s="605">
        <v>6</v>
      </c>
    </row>
    <row r="36" spans="1:14" ht="22.5" x14ac:dyDescent="0.2">
      <c r="A36" s="111" t="s">
        <v>103</v>
      </c>
      <c r="B36" s="113">
        <v>47</v>
      </c>
      <c r="C36" s="29">
        <v>954</v>
      </c>
      <c r="D36" s="29">
        <v>661</v>
      </c>
      <c r="E36" s="29">
        <v>293</v>
      </c>
      <c r="F36" s="115">
        <v>137</v>
      </c>
      <c r="G36" s="29">
        <v>67</v>
      </c>
      <c r="H36" s="109">
        <v>70</v>
      </c>
      <c r="I36" s="29">
        <v>20</v>
      </c>
      <c r="J36" s="29">
        <v>12</v>
      </c>
      <c r="K36" s="29">
        <v>8</v>
      </c>
      <c r="L36" s="603">
        <v>1111</v>
      </c>
      <c r="M36" s="604">
        <v>740</v>
      </c>
      <c r="N36" s="605">
        <v>371</v>
      </c>
    </row>
    <row r="37" spans="1:14" x14ac:dyDescent="0.2">
      <c r="A37" s="699" t="s">
        <v>104</v>
      </c>
      <c r="B37" s="113">
        <v>55</v>
      </c>
      <c r="C37" s="29">
        <v>842</v>
      </c>
      <c r="D37" s="29">
        <v>487</v>
      </c>
      <c r="E37" s="29">
        <v>355</v>
      </c>
      <c r="F37" s="115">
        <v>101</v>
      </c>
      <c r="G37" s="29">
        <v>58</v>
      </c>
      <c r="H37" s="109">
        <v>43</v>
      </c>
      <c r="I37" s="29">
        <v>6</v>
      </c>
      <c r="J37" s="29">
        <v>4</v>
      </c>
      <c r="K37" s="29">
        <v>2</v>
      </c>
      <c r="L37" s="603">
        <v>949</v>
      </c>
      <c r="M37" s="604">
        <v>549</v>
      </c>
      <c r="N37" s="605">
        <v>400</v>
      </c>
    </row>
    <row r="38" spans="1:14" x14ac:dyDescent="0.2">
      <c r="A38" s="111" t="s">
        <v>105</v>
      </c>
      <c r="B38" s="113" t="s">
        <v>452</v>
      </c>
      <c r="C38" s="29" t="s">
        <v>452</v>
      </c>
      <c r="D38" s="29" t="s">
        <v>452</v>
      </c>
      <c r="E38" s="29" t="s">
        <v>452</v>
      </c>
      <c r="F38" s="115" t="s">
        <v>452</v>
      </c>
      <c r="G38" s="29" t="s">
        <v>452</v>
      </c>
      <c r="H38" s="109" t="s">
        <v>452</v>
      </c>
      <c r="I38" s="29" t="s">
        <v>452</v>
      </c>
      <c r="J38" s="29" t="s">
        <v>452</v>
      </c>
      <c r="K38" s="29" t="s">
        <v>452</v>
      </c>
      <c r="L38" s="603" t="s">
        <v>452</v>
      </c>
      <c r="M38" s="604" t="s">
        <v>452</v>
      </c>
      <c r="N38" s="605" t="s">
        <v>452</v>
      </c>
    </row>
    <row r="39" spans="1:14" x14ac:dyDescent="0.2">
      <c r="A39" s="111" t="s">
        <v>106</v>
      </c>
      <c r="B39" s="113">
        <v>24</v>
      </c>
      <c r="C39" s="29">
        <v>228</v>
      </c>
      <c r="D39" s="29">
        <v>138</v>
      </c>
      <c r="E39" s="29">
        <v>90</v>
      </c>
      <c r="F39" s="115">
        <v>22</v>
      </c>
      <c r="G39" s="29">
        <v>18</v>
      </c>
      <c r="H39" s="109">
        <v>4</v>
      </c>
      <c r="I39" s="29">
        <v>81</v>
      </c>
      <c r="J39" s="29">
        <v>18</v>
      </c>
      <c r="K39" s="29">
        <v>63</v>
      </c>
      <c r="L39" s="603">
        <v>331</v>
      </c>
      <c r="M39" s="604">
        <v>174</v>
      </c>
      <c r="N39" s="605">
        <v>157</v>
      </c>
    </row>
    <row r="40" spans="1:14" x14ac:dyDescent="0.2">
      <c r="A40" s="111" t="s">
        <v>107</v>
      </c>
      <c r="B40" s="113">
        <v>20</v>
      </c>
      <c r="C40" s="29">
        <v>926</v>
      </c>
      <c r="D40" s="29">
        <v>594</v>
      </c>
      <c r="E40" s="29">
        <v>332</v>
      </c>
      <c r="F40" s="115">
        <v>18</v>
      </c>
      <c r="G40" s="29">
        <v>2</v>
      </c>
      <c r="H40" s="109">
        <v>16</v>
      </c>
      <c r="I40" s="29">
        <v>62</v>
      </c>
      <c r="J40" s="29">
        <v>12</v>
      </c>
      <c r="K40" s="29">
        <v>50</v>
      </c>
      <c r="L40" s="603">
        <v>1006</v>
      </c>
      <c r="M40" s="604">
        <v>608</v>
      </c>
      <c r="N40" s="605">
        <v>398</v>
      </c>
    </row>
    <row r="41" spans="1:14" ht="22.5" x14ac:dyDescent="0.2">
      <c r="A41" s="111" t="s">
        <v>108</v>
      </c>
      <c r="B41" s="113">
        <v>77</v>
      </c>
      <c r="C41" s="29">
        <v>288</v>
      </c>
      <c r="D41" s="29">
        <v>153</v>
      </c>
      <c r="E41" s="29">
        <v>135</v>
      </c>
      <c r="F41" s="115">
        <v>235</v>
      </c>
      <c r="G41" s="29">
        <v>134</v>
      </c>
      <c r="H41" s="109">
        <v>101</v>
      </c>
      <c r="I41" s="29">
        <v>0</v>
      </c>
      <c r="J41" s="29">
        <v>0</v>
      </c>
      <c r="K41" s="29">
        <v>0</v>
      </c>
      <c r="L41" s="603">
        <v>523</v>
      </c>
      <c r="M41" s="604">
        <v>287</v>
      </c>
      <c r="N41" s="605">
        <v>236</v>
      </c>
    </row>
    <row r="42" spans="1:14" x14ac:dyDescent="0.2">
      <c r="A42" s="111" t="s">
        <v>109</v>
      </c>
      <c r="B42" s="113">
        <v>89</v>
      </c>
      <c r="C42" s="29">
        <v>281</v>
      </c>
      <c r="D42" s="29">
        <v>94</v>
      </c>
      <c r="E42" s="29">
        <v>187</v>
      </c>
      <c r="F42" s="115">
        <v>205</v>
      </c>
      <c r="G42" s="29">
        <v>53</v>
      </c>
      <c r="H42" s="109">
        <v>152</v>
      </c>
      <c r="I42" s="29">
        <v>53</v>
      </c>
      <c r="J42" s="29">
        <v>37</v>
      </c>
      <c r="K42" s="29">
        <v>16</v>
      </c>
      <c r="L42" s="603">
        <v>539</v>
      </c>
      <c r="M42" s="604">
        <v>184</v>
      </c>
      <c r="N42" s="605">
        <v>355</v>
      </c>
    </row>
    <row r="43" spans="1:14" ht="22.5" x14ac:dyDescent="0.2">
      <c r="A43" s="111" t="s">
        <v>110</v>
      </c>
      <c r="B43" s="113" t="s">
        <v>452</v>
      </c>
      <c r="C43" s="29" t="s">
        <v>452</v>
      </c>
      <c r="D43" s="29" t="s">
        <v>452</v>
      </c>
      <c r="E43" s="29" t="s">
        <v>452</v>
      </c>
      <c r="F43" s="115" t="s">
        <v>452</v>
      </c>
      <c r="G43" s="29" t="s">
        <v>452</v>
      </c>
      <c r="H43" s="109" t="s">
        <v>452</v>
      </c>
      <c r="I43" s="29" t="s">
        <v>452</v>
      </c>
      <c r="J43" s="29" t="s">
        <v>452</v>
      </c>
      <c r="K43" s="29" t="s">
        <v>452</v>
      </c>
      <c r="L43" s="603" t="s">
        <v>452</v>
      </c>
      <c r="M43" s="604" t="s">
        <v>452</v>
      </c>
      <c r="N43" s="605" t="s">
        <v>452</v>
      </c>
    </row>
    <row r="44" spans="1:14" ht="22.5" x14ac:dyDescent="0.2">
      <c r="A44" s="112" t="s">
        <v>111</v>
      </c>
      <c r="B44" s="114" t="s">
        <v>452</v>
      </c>
      <c r="C44" s="30" t="s">
        <v>452</v>
      </c>
      <c r="D44" s="30" t="s">
        <v>452</v>
      </c>
      <c r="E44" s="30" t="s">
        <v>452</v>
      </c>
      <c r="F44" s="116" t="s">
        <v>452</v>
      </c>
      <c r="G44" s="30" t="s">
        <v>452</v>
      </c>
      <c r="H44" s="110" t="s">
        <v>452</v>
      </c>
      <c r="I44" s="30" t="s">
        <v>452</v>
      </c>
      <c r="J44" s="30" t="s">
        <v>452</v>
      </c>
      <c r="K44" s="30" t="s">
        <v>452</v>
      </c>
      <c r="L44" s="606" t="s">
        <v>452</v>
      </c>
      <c r="M44" s="607" t="s">
        <v>452</v>
      </c>
      <c r="N44" s="608" t="s">
        <v>452</v>
      </c>
    </row>
    <row r="45" spans="1:14" ht="20.25" customHeight="1" x14ac:dyDescent="0.2">
      <c r="A45" s="698" t="s">
        <v>487</v>
      </c>
      <c r="B45" s="733">
        <v>1858</v>
      </c>
      <c r="C45" s="734">
        <v>28477</v>
      </c>
      <c r="D45" s="734">
        <v>21556</v>
      </c>
      <c r="E45" s="734">
        <v>6921</v>
      </c>
      <c r="F45" s="735">
        <v>3332</v>
      </c>
      <c r="G45" s="736">
        <v>2101</v>
      </c>
      <c r="H45" s="737">
        <v>1231</v>
      </c>
      <c r="I45" s="734">
        <v>914</v>
      </c>
      <c r="J45" s="734">
        <v>608</v>
      </c>
      <c r="K45" s="734">
        <v>306</v>
      </c>
      <c r="L45" s="738">
        <v>32723</v>
      </c>
      <c r="M45" s="734">
        <v>24265</v>
      </c>
      <c r="N45" s="739">
        <v>8458</v>
      </c>
    </row>
    <row r="69" spans="1:10" x14ac:dyDescent="0.2">
      <c r="A69" s="6" t="s">
        <v>54</v>
      </c>
      <c r="B69" s="18"/>
      <c r="J69" s="6" t="s">
        <v>32</v>
      </c>
    </row>
    <row r="70" spans="1:10" x14ac:dyDescent="0.2">
      <c r="A70" s="711" t="s">
        <v>456</v>
      </c>
      <c r="B70" s="18"/>
    </row>
  </sheetData>
  <hyperlinks>
    <hyperlink ref="A70" r:id="rId1"/>
  </hyperlinks>
  <pageMargins left="0.55118110236220474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showZeros="0" zoomScaleNormal="100" workbookViewId="0">
      <selection activeCell="B5" sqref="B5:N45"/>
    </sheetView>
  </sheetViews>
  <sheetFormatPr baseColWidth="10" defaultColWidth="9.140625" defaultRowHeight="12.75" x14ac:dyDescent="0.2"/>
  <cols>
    <col min="1" max="1" width="27.85546875" customWidth="1"/>
    <col min="2" max="2" width="8.5703125" customWidth="1"/>
    <col min="3" max="3" width="9.85546875" customWidth="1"/>
    <col min="4" max="4" width="8.7109375" customWidth="1"/>
    <col min="5" max="5" width="8.140625" customWidth="1"/>
    <col min="6" max="6" width="9.85546875" customWidth="1"/>
    <col min="7" max="7" width="7.42578125" customWidth="1"/>
    <col min="8" max="8" width="7.140625" customWidth="1"/>
    <col min="9" max="9" width="9" customWidth="1"/>
    <col min="10" max="10" width="7.140625" customWidth="1"/>
    <col min="11" max="11" width="6.28515625" customWidth="1"/>
    <col min="12" max="12" width="11.140625" customWidth="1"/>
    <col min="13" max="13" width="9" customWidth="1"/>
    <col min="14" max="14" width="8.140625" customWidth="1"/>
  </cols>
  <sheetData>
    <row r="1" spans="1:14" x14ac:dyDescent="0.2">
      <c r="A1" s="247" t="s">
        <v>511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4" ht="14.25" x14ac:dyDescent="0.2">
      <c r="A2" s="248" t="s">
        <v>512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68" t="str">
        <f>'R2 2021'!$O$56</f>
        <v>2021-12</v>
      </c>
    </row>
    <row r="3" spans="1:14" x14ac:dyDescent="0.2">
      <c r="A3" s="459" t="s">
        <v>70</v>
      </c>
      <c r="B3" s="454" t="s">
        <v>2</v>
      </c>
      <c r="C3" s="483" t="s">
        <v>3</v>
      </c>
      <c r="D3" s="445" t="s">
        <v>4</v>
      </c>
      <c r="E3" s="445" t="s">
        <v>5</v>
      </c>
      <c r="F3" s="455" t="s">
        <v>6</v>
      </c>
      <c r="G3" s="445" t="s">
        <v>4</v>
      </c>
      <c r="H3" s="416" t="s">
        <v>5</v>
      </c>
      <c r="I3" s="453" t="s">
        <v>7</v>
      </c>
      <c r="J3" s="445" t="s">
        <v>4</v>
      </c>
      <c r="K3" s="445" t="s">
        <v>5</v>
      </c>
      <c r="L3" s="453" t="s">
        <v>8</v>
      </c>
      <c r="M3" s="445" t="s">
        <v>4</v>
      </c>
      <c r="N3" s="445" t="s">
        <v>5</v>
      </c>
    </row>
    <row r="4" spans="1:14" x14ac:dyDescent="0.2">
      <c r="A4" s="484" t="s">
        <v>71</v>
      </c>
      <c r="B4" s="457" t="s">
        <v>13</v>
      </c>
      <c r="C4" s="712" t="s">
        <v>14</v>
      </c>
      <c r="D4" s="450" t="s">
        <v>15</v>
      </c>
      <c r="E4" s="450" t="s">
        <v>16</v>
      </c>
      <c r="F4" s="458" t="s">
        <v>17</v>
      </c>
      <c r="G4" s="450" t="s">
        <v>15</v>
      </c>
      <c r="H4" s="452" t="s">
        <v>16</v>
      </c>
      <c r="I4" s="456" t="s">
        <v>18</v>
      </c>
      <c r="J4" s="450" t="s">
        <v>15</v>
      </c>
      <c r="K4" s="450" t="s">
        <v>16</v>
      </c>
      <c r="L4" s="456" t="s">
        <v>19</v>
      </c>
      <c r="M4" s="450" t="s">
        <v>15</v>
      </c>
      <c r="N4" s="450" t="s">
        <v>16</v>
      </c>
    </row>
    <row r="5" spans="1:14" x14ac:dyDescent="0.2">
      <c r="A5" s="119" t="s">
        <v>72</v>
      </c>
      <c r="B5" s="33">
        <v>1</v>
      </c>
      <c r="C5" s="121">
        <v>6</v>
      </c>
      <c r="D5" s="33">
        <v>6</v>
      </c>
      <c r="E5" s="117">
        <v>0</v>
      </c>
      <c r="F5" s="33">
        <v>0</v>
      </c>
      <c r="G5" s="33">
        <v>0</v>
      </c>
      <c r="H5" s="33">
        <v>0</v>
      </c>
      <c r="I5" s="121">
        <v>0</v>
      </c>
      <c r="J5" s="33">
        <v>0</v>
      </c>
      <c r="K5" s="117">
        <v>0</v>
      </c>
      <c r="L5" s="597">
        <v>6</v>
      </c>
      <c r="M5" s="598">
        <v>6</v>
      </c>
      <c r="N5" s="599">
        <v>0</v>
      </c>
    </row>
    <row r="6" spans="1:14" x14ac:dyDescent="0.2">
      <c r="A6" s="119" t="s">
        <v>73</v>
      </c>
      <c r="B6" s="33" t="s">
        <v>452</v>
      </c>
      <c r="C6" s="121" t="s">
        <v>452</v>
      </c>
      <c r="D6" s="33" t="s">
        <v>452</v>
      </c>
      <c r="E6" s="117" t="s">
        <v>452</v>
      </c>
      <c r="F6" s="33" t="s">
        <v>452</v>
      </c>
      <c r="G6" s="33" t="s">
        <v>452</v>
      </c>
      <c r="H6" s="33" t="s">
        <v>452</v>
      </c>
      <c r="I6" s="121" t="s">
        <v>452</v>
      </c>
      <c r="J6" s="33" t="s">
        <v>452</v>
      </c>
      <c r="K6" s="117" t="s">
        <v>452</v>
      </c>
      <c r="L6" s="597" t="s">
        <v>452</v>
      </c>
      <c r="M6" s="598" t="s">
        <v>452</v>
      </c>
      <c r="N6" s="599" t="s">
        <v>452</v>
      </c>
    </row>
    <row r="7" spans="1:14" ht="22.5" x14ac:dyDescent="0.2">
      <c r="A7" s="119" t="s">
        <v>74</v>
      </c>
      <c r="B7" s="33">
        <v>6</v>
      </c>
      <c r="C7" s="121">
        <v>22</v>
      </c>
      <c r="D7" s="33">
        <v>12</v>
      </c>
      <c r="E7" s="117">
        <v>10</v>
      </c>
      <c r="F7" s="33">
        <v>11</v>
      </c>
      <c r="G7" s="33">
        <v>5</v>
      </c>
      <c r="H7" s="33">
        <v>6</v>
      </c>
      <c r="I7" s="121">
        <v>23</v>
      </c>
      <c r="J7" s="33">
        <v>14</v>
      </c>
      <c r="K7" s="117">
        <v>9</v>
      </c>
      <c r="L7" s="597">
        <v>56</v>
      </c>
      <c r="M7" s="598">
        <v>31</v>
      </c>
      <c r="N7" s="599">
        <v>25</v>
      </c>
    </row>
    <row r="8" spans="1:14" x14ac:dyDescent="0.2">
      <c r="A8" s="119" t="s">
        <v>75</v>
      </c>
      <c r="B8" s="33">
        <v>4</v>
      </c>
      <c r="C8" s="121">
        <v>44</v>
      </c>
      <c r="D8" s="33">
        <v>21</v>
      </c>
      <c r="E8" s="117">
        <v>23</v>
      </c>
      <c r="F8" s="33">
        <v>32</v>
      </c>
      <c r="G8" s="33">
        <v>21</v>
      </c>
      <c r="H8" s="33">
        <v>11</v>
      </c>
      <c r="I8" s="121">
        <v>0</v>
      </c>
      <c r="J8" s="33">
        <v>0</v>
      </c>
      <c r="K8" s="117">
        <v>0</v>
      </c>
      <c r="L8" s="597">
        <v>76</v>
      </c>
      <c r="M8" s="598">
        <v>42</v>
      </c>
      <c r="N8" s="599">
        <v>34</v>
      </c>
    </row>
    <row r="9" spans="1:14" x14ac:dyDescent="0.2">
      <c r="A9" s="119" t="s">
        <v>76</v>
      </c>
      <c r="B9" s="33">
        <v>4</v>
      </c>
      <c r="C9" s="121">
        <v>15</v>
      </c>
      <c r="D9" s="33">
        <v>15</v>
      </c>
      <c r="E9" s="117">
        <v>0</v>
      </c>
      <c r="F9" s="33">
        <v>14</v>
      </c>
      <c r="G9" s="33">
        <v>4</v>
      </c>
      <c r="H9" s="33">
        <v>10</v>
      </c>
      <c r="I9" s="121">
        <v>0</v>
      </c>
      <c r="J9" s="33">
        <v>0</v>
      </c>
      <c r="K9" s="117">
        <v>0</v>
      </c>
      <c r="L9" s="597">
        <v>29</v>
      </c>
      <c r="M9" s="598">
        <v>19</v>
      </c>
      <c r="N9" s="599">
        <v>10</v>
      </c>
    </row>
    <row r="10" spans="1:14" x14ac:dyDescent="0.2">
      <c r="A10" s="119" t="s">
        <v>77</v>
      </c>
      <c r="B10" s="33">
        <v>3</v>
      </c>
      <c r="C10" s="121">
        <v>5</v>
      </c>
      <c r="D10" s="33">
        <v>5</v>
      </c>
      <c r="E10" s="117">
        <v>0</v>
      </c>
      <c r="F10" s="33">
        <v>18</v>
      </c>
      <c r="G10" s="33">
        <v>4</v>
      </c>
      <c r="H10" s="33">
        <v>14</v>
      </c>
      <c r="I10" s="121">
        <v>0</v>
      </c>
      <c r="J10" s="33">
        <v>0</v>
      </c>
      <c r="K10" s="117">
        <v>0</v>
      </c>
      <c r="L10" s="597">
        <v>23</v>
      </c>
      <c r="M10" s="598">
        <v>9</v>
      </c>
      <c r="N10" s="599">
        <v>14</v>
      </c>
    </row>
    <row r="11" spans="1:14" ht="33.75" x14ac:dyDescent="0.2">
      <c r="A11" s="119" t="s">
        <v>78</v>
      </c>
      <c r="B11" s="33">
        <v>8</v>
      </c>
      <c r="C11" s="121">
        <v>519</v>
      </c>
      <c r="D11" s="33">
        <v>306</v>
      </c>
      <c r="E11" s="117">
        <v>213</v>
      </c>
      <c r="F11" s="33">
        <v>41</v>
      </c>
      <c r="G11" s="33">
        <v>41</v>
      </c>
      <c r="H11" s="33">
        <v>0</v>
      </c>
      <c r="I11" s="121">
        <v>0</v>
      </c>
      <c r="J11" s="33">
        <v>0</v>
      </c>
      <c r="K11" s="117">
        <v>0</v>
      </c>
      <c r="L11" s="597">
        <v>560</v>
      </c>
      <c r="M11" s="598">
        <v>347</v>
      </c>
      <c r="N11" s="599">
        <v>213</v>
      </c>
    </row>
    <row r="12" spans="1:14" x14ac:dyDescent="0.2">
      <c r="A12" s="119" t="s">
        <v>79</v>
      </c>
      <c r="B12" s="33">
        <v>37</v>
      </c>
      <c r="C12" s="121">
        <v>1799</v>
      </c>
      <c r="D12" s="33">
        <v>1580</v>
      </c>
      <c r="E12" s="117">
        <v>219</v>
      </c>
      <c r="F12" s="33">
        <v>147</v>
      </c>
      <c r="G12" s="33">
        <v>110</v>
      </c>
      <c r="H12" s="33">
        <v>37</v>
      </c>
      <c r="I12" s="121">
        <v>138</v>
      </c>
      <c r="J12" s="33">
        <v>106</v>
      </c>
      <c r="K12" s="117">
        <v>32</v>
      </c>
      <c r="L12" s="597">
        <v>2084</v>
      </c>
      <c r="M12" s="598">
        <v>1796</v>
      </c>
      <c r="N12" s="599">
        <v>288</v>
      </c>
    </row>
    <row r="13" spans="1:14" x14ac:dyDescent="0.2">
      <c r="A13" s="119" t="s">
        <v>80</v>
      </c>
      <c r="B13" s="33">
        <v>4</v>
      </c>
      <c r="C13" s="121">
        <v>189</v>
      </c>
      <c r="D13" s="33">
        <v>120</v>
      </c>
      <c r="E13" s="117">
        <v>69</v>
      </c>
      <c r="F13" s="33">
        <v>11</v>
      </c>
      <c r="G13" s="33">
        <v>9</v>
      </c>
      <c r="H13" s="33">
        <v>2</v>
      </c>
      <c r="I13" s="121">
        <v>0</v>
      </c>
      <c r="J13" s="33">
        <v>0</v>
      </c>
      <c r="K13" s="117">
        <v>0</v>
      </c>
      <c r="L13" s="597">
        <v>200</v>
      </c>
      <c r="M13" s="598">
        <v>129</v>
      </c>
      <c r="N13" s="599">
        <v>71</v>
      </c>
    </row>
    <row r="14" spans="1:14" x14ac:dyDescent="0.2">
      <c r="A14" s="119" t="s">
        <v>81</v>
      </c>
      <c r="B14" s="33">
        <v>11</v>
      </c>
      <c r="C14" s="121">
        <v>765</v>
      </c>
      <c r="D14" s="33">
        <v>551</v>
      </c>
      <c r="E14" s="117">
        <v>214</v>
      </c>
      <c r="F14" s="33">
        <v>2</v>
      </c>
      <c r="G14" s="33">
        <v>1</v>
      </c>
      <c r="H14" s="33">
        <v>1</v>
      </c>
      <c r="I14" s="121">
        <v>0</v>
      </c>
      <c r="J14" s="33">
        <v>0</v>
      </c>
      <c r="K14" s="117">
        <v>0</v>
      </c>
      <c r="L14" s="597">
        <v>767</v>
      </c>
      <c r="M14" s="598">
        <v>552</v>
      </c>
      <c r="N14" s="599">
        <v>215</v>
      </c>
    </row>
    <row r="15" spans="1:14" x14ac:dyDescent="0.2">
      <c r="A15" s="119" t="s">
        <v>82</v>
      </c>
      <c r="B15" s="33">
        <v>6</v>
      </c>
      <c r="C15" s="121">
        <v>5829</v>
      </c>
      <c r="D15" s="33">
        <v>4901</v>
      </c>
      <c r="E15" s="117">
        <v>928</v>
      </c>
      <c r="F15" s="33">
        <v>24</v>
      </c>
      <c r="G15" s="33">
        <v>13</v>
      </c>
      <c r="H15" s="33">
        <v>11</v>
      </c>
      <c r="I15" s="121">
        <v>0</v>
      </c>
      <c r="J15" s="33">
        <v>0</v>
      </c>
      <c r="K15" s="117">
        <v>0</v>
      </c>
      <c r="L15" s="597">
        <v>5853</v>
      </c>
      <c r="M15" s="598">
        <v>4914</v>
      </c>
      <c r="N15" s="599">
        <v>939</v>
      </c>
    </row>
    <row r="16" spans="1:14" x14ac:dyDescent="0.2">
      <c r="A16" s="119" t="s">
        <v>83</v>
      </c>
      <c r="B16" s="33">
        <v>2</v>
      </c>
      <c r="C16" s="121">
        <v>12</v>
      </c>
      <c r="D16" s="33">
        <v>11</v>
      </c>
      <c r="E16" s="117">
        <v>1</v>
      </c>
      <c r="F16" s="33">
        <v>0</v>
      </c>
      <c r="G16" s="33">
        <v>0</v>
      </c>
      <c r="H16" s="33">
        <v>0</v>
      </c>
      <c r="I16" s="121">
        <v>14</v>
      </c>
      <c r="J16" s="33">
        <v>13</v>
      </c>
      <c r="K16" s="117">
        <v>1</v>
      </c>
      <c r="L16" s="597">
        <v>26</v>
      </c>
      <c r="M16" s="598">
        <v>24</v>
      </c>
      <c r="N16" s="599">
        <v>2</v>
      </c>
    </row>
    <row r="17" spans="1:14" ht="22.5" x14ac:dyDescent="0.2">
      <c r="A17" s="119" t="s">
        <v>84</v>
      </c>
      <c r="B17" s="33">
        <v>2</v>
      </c>
      <c r="C17" s="121">
        <v>95</v>
      </c>
      <c r="D17" s="33">
        <v>87</v>
      </c>
      <c r="E17" s="117">
        <v>8</v>
      </c>
      <c r="F17" s="33">
        <v>0</v>
      </c>
      <c r="G17" s="33">
        <v>0</v>
      </c>
      <c r="H17" s="33">
        <v>0</v>
      </c>
      <c r="I17" s="121">
        <v>0</v>
      </c>
      <c r="J17" s="33">
        <v>0</v>
      </c>
      <c r="K17" s="117">
        <v>0</v>
      </c>
      <c r="L17" s="597">
        <v>95</v>
      </c>
      <c r="M17" s="598">
        <v>87</v>
      </c>
      <c r="N17" s="599">
        <v>8</v>
      </c>
    </row>
    <row r="18" spans="1:14" x14ac:dyDescent="0.2">
      <c r="A18" s="119" t="s">
        <v>85</v>
      </c>
      <c r="B18" s="33" t="s">
        <v>452</v>
      </c>
      <c r="C18" s="121" t="s">
        <v>452</v>
      </c>
      <c r="D18" s="33" t="s">
        <v>452</v>
      </c>
      <c r="E18" s="117" t="s">
        <v>452</v>
      </c>
      <c r="F18" s="33" t="s">
        <v>452</v>
      </c>
      <c r="G18" s="33" t="s">
        <v>452</v>
      </c>
      <c r="H18" s="33" t="s">
        <v>452</v>
      </c>
      <c r="I18" s="121" t="s">
        <v>452</v>
      </c>
      <c r="J18" s="33" t="s">
        <v>452</v>
      </c>
      <c r="K18" s="117" t="s">
        <v>452</v>
      </c>
      <c r="L18" s="597" t="s">
        <v>452</v>
      </c>
      <c r="M18" s="598" t="s">
        <v>452</v>
      </c>
      <c r="N18" s="599" t="s">
        <v>452</v>
      </c>
    </row>
    <row r="19" spans="1:14" ht="22.5" x14ac:dyDescent="0.2">
      <c r="A19" s="119" t="s">
        <v>86</v>
      </c>
      <c r="B19" s="33" t="s">
        <v>452</v>
      </c>
      <c r="C19" s="121" t="s">
        <v>452</v>
      </c>
      <c r="D19" s="33" t="s">
        <v>452</v>
      </c>
      <c r="E19" s="117" t="s">
        <v>452</v>
      </c>
      <c r="F19" s="33" t="s">
        <v>452</v>
      </c>
      <c r="G19" s="33" t="s">
        <v>452</v>
      </c>
      <c r="H19" s="33" t="s">
        <v>452</v>
      </c>
      <c r="I19" s="121" t="s">
        <v>452</v>
      </c>
      <c r="J19" s="33" t="s">
        <v>452</v>
      </c>
      <c r="K19" s="117" t="s">
        <v>452</v>
      </c>
      <c r="L19" s="597" t="s">
        <v>452</v>
      </c>
      <c r="M19" s="598" t="s">
        <v>452</v>
      </c>
      <c r="N19" s="599" t="s">
        <v>452</v>
      </c>
    </row>
    <row r="20" spans="1:14" x14ac:dyDescent="0.2">
      <c r="A20" s="119" t="s">
        <v>87</v>
      </c>
      <c r="B20" s="33">
        <v>7</v>
      </c>
      <c r="C20" s="121">
        <v>55</v>
      </c>
      <c r="D20" s="33">
        <v>52</v>
      </c>
      <c r="E20" s="117">
        <v>3</v>
      </c>
      <c r="F20" s="33">
        <v>1</v>
      </c>
      <c r="G20" s="33">
        <v>0</v>
      </c>
      <c r="H20" s="33">
        <v>1</v>
      </c>
      <c r="I20" s="121">
        <v>0</v>
      </c>
      <c r="J20" s="33">
        <v>0</v>
      </c>
      <c r="K20" s="117">
        <v>0</v>
      </c>
      <c r="L20" s="597">
        <v>56</v>
      </c>
      <c r="M20" s="598">
        <v>52</v>
      </c>
      <c r="N20" s="599">
        <v>4</v>
      </c>
    </row>
    <row r="21" spans="1:14" x14ac:dyDescent="0.2">
      <c r="A21" s="119" t="s">
        <v>88</v>
      </c>
      <c r="B21" s="33">
        <v>3</v>
      </c>
      <c r="C21" s="121">
        <v>16</v>
      </c>
      <c r="D21" s="33">
        <v>12</v>
      </c>
      <c r="E21" s="117">
        <v>4</v>
      </c>
      <c r="F21" s="33">
        <v>17</v>
      </c>
      <c r="G21" s="33">
        <v>13</v>
      </c>
      <c r="H21" s="33">
        <v>4</v>
      </c>
      <c r="I21" s="121">
        <v>0</v>
      </c>
      <c r="J21" s="33">
        <v>0</v>
      </c>
      <c r="K21" s="117">
        <v>0</v>
      </c>
      <c r="L21" s="597">
        <v>33</v>
      </c>
      <c r="M21" s="598">
        <v>25</v>
      </c>
      <c r="N21" s="599">
        <v>8</v>
      </c>
    </row>
    <row r="22" spans="1:14" x14ac:dyDescent="0.2">
      <c r="A22" s="119" t="s">
        <v>89</v>
      </c>
      <c r="B22" s="33">
        <v>18</v>
      </c>
      <c r="C22" s="121">
        <v>149</v>
      </c>
      <c r="D22" s="33">
        <v>84</v>
      </c>
      <c r="E22" s="117">
        <v>65</v>
      </c>
      <c r="F22" s="33">
        <v>46</v>
      </c>
      <c r="G22" s="33">
        <v>30</v>
      </c>
      <c r="H22" s="33">
        <v>16</v>
      </c>
      <c r="I22" s="121">
        <v>0</v>
      </c>
      <c r="J22" s="33">
        <v>0</v>
      </c>
      <c r="K22" s="117">
        <v>0</v>
      </c>
      <c r="L22" s="597">
        <v>195</v>
      </c>
      <c r="M22" s="598">
        <v>114</v>
      </c>
      <c r="N22" s="599">
        <v>81</v>
      </c>
    </row>
    <row r="23" spans="1:14" x14ac:dyDescent="0.2">
      <c r="A23" s="119" t="s">
        <v>90</v>
      </c>
      <c r="B23" s="33">
        <v>10</v>
      </c>
      <c r="C23" s="121">
        <v>27</v>
      </c>
      <c r="D23" s="33">
        <v>10</v>
      </c>
      <c r="E23" s="117">
        <v>17</v>
      </c>
      <c r="F23" s="33">
        <v>0</v>
      </c>
      <c r="G23" s="33">
        <v>0</v>
      </c>
      <c r="H23" s="33">
        <v>0</v>
      </c>
      <c r="I23" s="121">
        <v>0</v>
      </c>
      <c r="J23" s="33">
        <v>0</v>
      </c>
      <c r="K23" s="117">
        <v>0</v>
      </c>
      <c r="L23" s="597">
        <v>27</v>
      </c>
      <c r="M23" s="598">
        <v>10</v>
      </c>
      <c r="N23" s="599">
        <v>17</v>
      </c>
    </row>
    <row r="24" spans="1:14" x14ac:dyDescent="0.2">
      <c r="A24" s="119" t="s">
        <v>91</v>
      </c>
      <c r="B24" s="33">
        <v>13</v>
      </c>
      <c r="C24" s="121">
        <v>354</v>
      </c>
      <c r="D24" s="33">
        <v>268</v>
      </c>
      <c r="E24" s="117">
        <v>86</v>
      </c>
      <c r="F24" s="33">
        <v>4</v>
      </c>
      <c r="G24" s="33">
        <v>2</v>
      </c>
      <c r="H24" s="33">
        <v>2</v>
      </c>
      <c r="I24" s="121">
        <v>0</v>
      </c>
      <c r="J24" s="33">
        <v>0</v>
      </c>
      <c r="K24" s="117">
        <v>0</v>
      </c>
      <c r="L24" s="597">
        <v>358</v>
      </c>
      <c r="M24" s="598">
        <v>270</v>
      </c>
      <c r="N24" s="599">
        <v>88</v>
      </c>
    </row>
    <row r="25" spans="1:14" x14ac:dyDescent="0.2">
      <c r="A25" s="119" t="s">
        <v>92</v>
      </c>
      <c r="B25" s="33" t="s">
        <v>452</v>
      </c>
      <c r="C25" s="121" t="s">
        <v>452</v>
      </c>
      <c r="D25" s="33" t="s">
        <v>452</v>
      </c>
      <c r="E25" s="117" t="s">
        <v>452</v>
      </c>
      <c r="F25" s="33" t="s">
        <v>452</v>
      </c>
      <c r="G25" s="33" t="s">
        <v>452</v>
      </c>
      <c r="H25" s="33" t="s">
        <v>452</v>
      </c>
      <c r="I25" s="121" t="s">
        <v>452</v>
      </c>
      <c r="J25" s="33" t="s">
        <v>452</v>
      </c>
      <c r="K25" s="117" t="s">
        <v>452</v>
      </c>
      <c r="L25" s="597" t="s">
        <v>452</v>
      </c>
      <c r="M25" s="598" t="s">
        <v>452</v>
      </c>
      <c r="N25" s="599" t="s">
        <v>452</v>
      </c>
    </row>
    <row r="26" spans="1:14" x14ac:dyDescent="0.2">
      <c r="A26" s="119" t="s">
        <v>93</v>
      </c>
      <c r="B26" s="33" t="s">
        <v>452</v>
      </c>
      <c r="C26" s="121" t="s">
        <v>452</v>
      </c>
      <c r="D26" s="33" t="s">
        <v>452</v>
      </c>
      <c r="E26" s="117" t="s">
        <v>452</v>
      </c>
      <c r="F26" s="33" t="s">
        <v>452</v>
      </c>
      <c r="G26" s="33" t="s">
        <v>452</v>
      </c>
      <c r="H26" s="33" t="s">
        <v>452</v>
      </c>
      <c r="I26" s="121" t="s">
        <v>452</v>
      </c>
      <c r="J26" s="33" t="s">
        <v>452</v>
      </c>
      <c r="K26" s="117" t="s">
        <v>452</v>
      </c>
      <c r="L26" s="597" t="s">
        <v>452</v>
      </c>
      <c r="M26" s="598" t="s">
        <v>452</v>
      </c>
      <c r="N26" s="599" t="s">
        <v>452</v>
      </c>
    </row>
    <row r="27" spans="1:14" ht="22.5" x14ac:dyDescent="0.2">
      <c r="A27" s="119" t="s">
        <v>94</v>
      </c>
      <c r="B27" s="33">
        <v>1</v>
      </c>
      <c r="C27" s="121">
        <v>226</v>
      </c>
      <c r="D27" s="33">
        <v>153</v>
      </c>
      <c r="E27" s="117">
        <v>73</v>
      </c>
      <c r="F27" s="33">
        <v>0</v>
      </c>
      <c r="G27" s="33">
        <v>0</v>
      </c>
      <c r="H27" s="33">
        <v>0</v>
      </c>
      <c r="I27" s="121">
        <v>0</v>
      </c>
      <c r="J27" s="33">
        <v>0</v>
      </c>
      <c r="K27" s="117">
        <v>0</v>
      </c>
      <c r="L27" s="597">
        <v>226</v>
      </c>
      <c r="M27" s="598">
        <v>153</v>
      </c>
      <c r="N27" s="599">
        <v>73</v>
      </c>
    </row>
    <row r="28" spans="1:14" x14ac:dyDescent="0.2">
      <c r="A28" s="119" t="s">
        <v>95</v>
      </c>
      <c r="B28" s="33" t="s">
        <v>452</v>
      </c>
      <c r="C28" s="121" t="s">
        <v>452</v>
      </c>
      <c r="D28" s="33" t="s">
        <v>452</v>
      </c>
      <c r="E28" s="117" t="s">
        <v>452</v>
      </c>
      <c r="F28" s="33" t="s">
        <v>452</v>
      </c>
      <c r="G28" s="33" t="s">
        <v>452</v>
      </c>
      <c r="H28" s="33" t="s">
        <v>452</v>
      </c>
      <c r="I28" s="121" t="s">
        <v>452</v>
      </c>
      <c r="J28" s="33" t="s">
        <v>452</v>
      </c>
      <c r="K28" s="117" t="s">
        <v>452</v>
      </c>
      <c r="L28" s="597" t="s">
        <v>452</v>
      </c>
      <c r="M28" s="598" t="s">
        <v>452</v>
      </c>
      <c r="N28" s="599" t="s">
        <v>452</v>
      </c>
    </row>
    <row r="29" spans="1:14" x14ac:dyDescent="0.2">
      <c r="A29" s="119" t="s">
        <v>96</v>
      </c>
      <c r="B29" s="33">
        <v>81</v>
      </c>
      <c r="C29" s="121">
        <v>296</v>
      </c>
      <c r="D29" s="33">
        <v>116</v>
      </c>
      <c r="E29" s="117">
        <v>180</v>
      </c>
      <c r="F29" s="33">
        <v>10</v>
      </c>
      <c r="G29" s="33">
        <v>4</v>
      </c>
      <c r="H29" s="33">
        <v>6</v>
      </c>
      <c r="I29" s="121">
        <v>0</v>
      </c>
      <c r="J29" s="33">
        <v>0</v>
      </c>
      <c r="K29" s="117">
        <v>0</v>
      </c>
      <c r="L29" s="597">
        <v>306</v>
      </c>
      <c r="M29" s="598">
        <v>120</v>
      </c>
      <c r="N29" s="599">
        <v>186</v>
      </c>
    </row>
    <row r="30" spans="1:14" ht="22.5" x14ac:dyDescent="0.2">
      <c r="A30" s="119" t="s">
        <v>97</v>
      </c>
      <c r="B30" s="33" t="s">
        <v>452</v>
      </c>
      <c r="C30" s="121" t="s">
        <v>452</v>
      </c>
      <c r="D30" s="33" t="s">
        <v>452</v>
      </c>
      <c r="E30" s="117" t="s">
        <v>452</v>
      </c>
      <c r="F30" s="33" t="s">
        <v>452</v>
      </c>
      <c r="G30" s="33" t="s">
        <v>452</v>
      </c>
      <c r="H30" s="33" t="s">
        <v>452</v>
      </c>
      <c r="I30" s="121" t="s">
        <v>452</v>
      </c>
      <c r="J30" s="33" t="s">
        <v>452</v>
      </c>
      <c r="K30" s="117" t="s">
        <v>452</v>
      </c>
      <c r="L30" s="597" t="s">
        <v>452</v>
      </c>
      <c r="M30" s="598" t="s">
        <v>452</v>
      </c>
      <c r="N30" s="599" t="s">
        <v>452</v>
      </c>
    </row>
    <row r="31" spans="1:14" x14ac:dyDescent="0.2">
      <c r="A31" s="119" t="s">
        <v>98</v>
      </c>
      <c r="B31" s="33" t="s">
        <v>452</v>
      </c>
      <c r="C31" s="121" t="s">
        <v>452</v>
      </c>
      <c r="D31" s="33" t="s">
        <v>452</v>
      </c>
      <c r="E31" s="117" t="s">
        <v>452</v>
      </c>
      <c r="F31" s="33" t="s">
        <v>452</v>
      </c>
      <c r="G31" s="33" t="s">
        <v>452</v>
      </c>
      <c r="H31" s="33" t="s">
        <v>452</v>
      </c>
      <c r="I31" s="121" t="s">
        <v>452</v>
      </c>
      <c r="J31" s="33" t="s">
        <v>452</v>
      </c>
      <c r="K31" s="117" t="s">
        <v>452</v>
      </c>
      <c r="L31" s="597" t="s">
        <v>452</v>
      </c>
      <c r="M31" s="598" t="s">
        <v>452</v>
      </c>
      <c r="N31" s="599" t="s">
        <v>452</v>
      </c>
    </row>
    <row r="32" spans="1:14" x14ac:dyDescent="0.2">
      <c r="A32" s="119" t="s">
        <v>99</v>
      </c>
      <c r="B32" s="33">
        <v>1</v>
      </c>
      <c r="C32" s="121">
        <v>0</v>
      </c>
      <c r="D32" s="33">
        <v>0</v>
      </c>
      <c r="E32" s="117">
        <v>0</v>
      </c>
      <c r="F32" s="33">
        <v>6</v>
      </c>
      <c r="G32" s="33">
        <v>6</v>
      </c>
      <c r="H32" s="33">
        <v>0</v>
      </c>
      <c r="I32" s="121">
        <v>0</v>
      </c>
      <c r="J32" s="33">
        <v>0</v>
      </c>
      <c r="K32" s="117">
        <v>0</v>
      </c>
      <c r="L32" s="597">
        <v>6</v>
      </c>
      <c r="M32" s="598">
        <v>6</v>
      </c>
      <c r="N32" s="599">
        <v>0</v>
      </c>
    </row>
    <row r="33" spans="1:14" x14ac:dyDescent="0.2">
      <c r="A33" s="119" t="s">
        <v>100</v>
      </c>
      <c r="B33" s="33" t="s">
        <v>452</v>
      </c>
      <c r="C33" s="121" t="s">
        <v>452</v>
      </c>
      <c r="D33" s="33" t="s">
        <v>452</v>
      </c>
      <c r="E33" s="117" t="s">
        <v>452</v>
      </c>
      <c r="F33" s="33" t="s">
        <v>452</v>
      </c>
      <c r="G33" s="33" t="s">
        <v>452</v>
      </c>
      <c r="H33" s="33" t="s">
        <v>452</v>
      </c>
      <c r="I33" s="121" t="s">
        <v>452</v>
      </c>
      <c r="J33" s="33" t="s">
        <v>452</v>
      </c>
      <c r="K33" s="117" t="s">
        <v>452</v>
      </c>
      <c r="L33" s="597" t="s">
        <v>452</v>
      </c>
      <c r="M33" s="598" t="s">
        <v>452</v>
      </c>
      <c r="N33" s="599" t="s">
        <v>452</v>
      </c>
    </row>
    <row r="34" spans="1:14" ht="22.5" x14ac:dyDescent="0.2">
      <c r="A34" s="119" t="s">
        <v>101</v>
      </c>
      <c r="B34" s="33">
        <v>1</v>
      </c>
      <c r="C34" s="121">
        <v>1</v>
      </c>
      <c r="D34" s="33">
        <v>1</v>
      </c>
      <c r="E34" s="117">
        <v>0</v>
      </c>
      <c r="F34" s="33">
        <v>0</v>
      </c>
      <c r="G34" s="33">
        <v>0</v>
      </c>
      <c r="H34" s="33">
        <v>0</v>
      </c>
      <c r="I34" s="121">
        <v>0</v>
      </c>
      <c r="J34" s="33">
        <v>0</v>
      </c>
      <c r="K34" s="117">
        <v>0</v>
      </c>
      <c r="L34" s="597">
        <v>1</v>
      </c>
      <c r="M34" s="598">
        <v>1</v>
      </c>
      <c r="N34" s="599">
        <v>0</v>
      </c>
    </row>
    <row r="35" spans="1:14" x14ac:dyDescent="0.2">
      <c r="A35" s="700" t="s">
        <v>102</v>
      </c>
      <c r="B35" s="33">
        <v>1</v>
      </c>
      <c r="C35" s="121">
        <v>3</v>
      </c>
      <c r="D35" s="33">
        <v>1</v>
      </c>
      <c r="E35" s="117">
        <v>2</v>
      </c>
      <c r="F35" s="33">
        <v>0</v>
      </c>
      <c r="G35" s="33">
        <v>0</v>
      </c>
      <c r="H35" s="33">
        <v>0</v>
      </c>
      <c r="I35" s="121">
        <v>0</v>
      </c>
      <c r="J35" s="33">
        <v>0</v>
      </c>
      <c r="K35" s="117">
        <v>0</v>
      </c>
      <c r="L35" s="597">
        <v>3</v>
      </c>
      <c r="M35" s="598">
        <v>1</v>
      </c>
      <c r="N35" s="599">
        <v>2</v>
      </c>
    </row>
    <row r="36" spans="1:14" ht="22.5" x14ac:dyDescent="0.2">
      <c r="A36" s="119" t="s">
        <v>103</v>
      </c>
      <c r="B36" s="33">
        <v>10</v>
      </c>
      <c r="C36" s="121">
        <v>375</v>
      </c>
      <c r="D36" s="33">
        <v>226</v>
      </c>
      <c r="E36" s="117">
        <v>149</v>
      </c>
      <c r="F36" s="33">
        <v>10</v>
      </c>
      <c r="G36" s="33">
        <v>2</v>
      </c>
      <c r="H36" s="33">
        <v>8</v>
      </c>
      <c r="I36" s="121">
        <v>9</v>
      </c>
      <c r="J36" s="33">
        <v>7</v>
      </c>
      <c r="K36" s="117">
        <v>2</v>
      </c>
      <c r="L36" s="597">
        <v>394</v>
      </c>
      <c r="M36" s="598">
        <v>235</v>
      </c>
      <c r="N36" s="599">
        <v>159</v>
      </c>
    </row>
    <row r="37" spans="1:14" ht="22.5" x14ac:dyDescent="0.2">
      <c r="A37" s="119" t="s">
        <v>104</v>
      </c>
      <c r="B37" s="33">
        <v>14</v>
      </c>
      <c r="C37" s="121">
        <v>466</v>
      </c>
      <c r="D37" s="33">
        <v>295</v>
      </c>
      <c r="E37" s="117">
        <v>171</v>
      </c>
      <c r="F37" s="33">
        <v>17</v>
      </c>
      <c r="G37" s="33">
        <v>12</v>
      </c>
      <c r="H37" s="33">
        <v>5</v>
      </c>
      <c r="I37" s="121">
        <v>0</v>
      </c>
      <c r="J37" s="33">
        <v>0</v>
      </c>
      <c r="K37" s="117">
        <v>0</v>
      </c>
      <c r="L37" s="597">
        <v>483</v>
      </c>
      <c r="M37" s="598">
        <v>307</v>
      </c>
      <c r="N37" s="599">
        <v>176</v>
      </c>
    </row>
    <row r="38" spans="1:14" ht="22.5" x14ac:dyDescent="0.2">
      <c r="A38" s="119" t="s">
        <v>105</v>
      </c>
      <c r="B38" s="33" t="s">
        <v>452</v>
      </c>
      <c r="C38" s="121" t="s">
        <v>452</v>
      </c>
      <c r="D38" s="33" t="s">
        <v>452</v>
      </c>
      <c r="E38" s="117" t="s">
        <v>452</v>
      </c>
      <c r="F38" s="33" t="s">
        <v>452</v>
      </c>
      <c r="G38" s="33" t="s">
        <v>452</v>
      </c>
      <c r="H38" s="33" t="s">
        <v>452</v>
      </c>
      <c r="I38" s="121" t="s">
        <v>452</v>
      </c>
      <c r="J38" s="33" t="s">
        <v>452</v>
      </c>
      <c r="K38" s="117" t="s">
        <v>452</v>
      </c>
      <c r="L38" s="597" t="s">
        <v>452</v>
      </c>
      <c r="M38" s="598" t="s">
        <v>452</v>
      </c>
      <c r="N38" s="599" t="s">
        <v>452</v>
      </c>
    </row>
    <row r="39" spans="1:14" x14ac:dyDescent="0.2">
      <c r="A39" s="119" t="s">
        <v>106</v>
      </c>
      <c r="B39" s="33">
        <v>4</v>
      </c>
      <c r="C39" s="121">
        <v>66</v>
      </c>
      <c r="D39" s="33">
        <v>42</v>
      </c>
      <c r="E39" s="117">
        <v>24</v>
      </c>
      <c r="F39" s="33">
        <v>8</v>
      </c>
      <c r="G39" s="33">
        <v>7</v>
      </c>
      <c r="H39" s="33">
        <v>1</v>
      </c>
      <c r="I39" s="121">
        <v>12</v>
      </c>
      <c r="J39" s="33">
        <v>6</v>
      </c>
      <c r="K39" s="117">
        <v>6</v>
      </c>
      <c r="L39" s="597">
        <v>86</v>
      </c>
      <c r="M39" s="598">
        <v>55</v>
      </c>
      <c r="N39" s="599">
        <v>31</v>
      </c>
    </row>
    <row r="40" spans="1:14" ht="22.5" x14ac:dyDescent="0.2">
      <c r="A40" s="119" t="s">
        <v>107</v>
      </c>
      <c r="B40" s="33">
        <v>2</v>
      </c>
      <c r="C40" s="121">
        <v>0</v>
      </c>
      <c r="D40" s="33">
        <v>0</v>
      </c>
      <c r="E40" s="117">
        <v>0</v>
      </c>
      <c r="F40" s="33">
        <v>6</v>
      </c>
      <c r="G40" s="33">
        <v>0</v>
      </c>
      <c r="H40" s="33">
        <v>6</v>
      </c>
      <c r="I40" s="121">
        <v>11</v>
      </c>
      <c r="J40" s="33">
        <v>5</v>
      </c>
      <c r="K40" s="117">
        <v>6</v>
      </c>
      <c r="L40" s="597">
        <v>17</v>
      </c>
      <c r="M40" s="598">
        <v>5</v>
      </c>
      <c r="N40" s="599">
        <v>12</v>
      </c>
    </row>
    <row r="41" spans="1:14" ht="22.5" x14ac:dyDescent="0.2">
      <c r="A41" s="119" t="s">
        <v>108</v>
      </c>
      <c r="B41" s="33">
        <v>12</v>
      </c>
      <c r="C41" s="121">
        <v>43</v>
      </c>
      <c r="D41" s="33">
        <v>21</v>
      </c>
      <c r="E41" s="117">
        <v>22</v>
      </c>
      <c r="F41" s="33">
        <v>2</v>
      </c>
      <c r="G41" s="33">
        <v>1</v>
      </c>
      <c r="H41" s="33">
        <v>1</v>
      </c>
      <c r="I41" s="121">
        <v>0</v>
      </c>
      <c r="J41" s="33">
        <v>0</v>
      </c>
      <c r="K41" s="117">
        <v>0</v>
      </c>
      <c r="L41" s="597">
        <v>45</v>
      </c>
      <c r="M41" s="598">
        <v>22</v>
      </c>
      <c r="N41" s="599">
        <v>23</v>
      </c>
    </row>
    <row r="42" spans="1:14" x14ac:dyDescent="0.2">
      <c r="A42" s="119" t="s">
        <v>109</v>
      </c>
      <c r="B42" s="33">
        <v>7</v>
      </c>
      <c r="C42" s="121">
        <v>8</v>
      </c>
      <c r="D42" s="33">
        <v>1</v>
      </c>
      <c r="E42" s="117">
        <v>7</v>
      </c>
      <c r="F42" s="33">
        <v>2</v>
      </c>
      <c r="G42" s="33">
        <v>0</v>
      </c>
      <c r="H42" s="33">
        <v>2</v>
      </c>
      <c r="I42" s="121">
        <v>0</v>
      </c>
      <c r="J42" s="33">
        <v>0</v>
      </c>
      <c r="K42" s="117">
        <v>0</v>
      </c>
      <c r="L42" s="597">
        <v>10</v>
      </c>
      <c r="M42" s="598">
        <v>1</v>
      </c>
      <c r="N42" s="599">
        <v>9</v>
      </c>
    </row>
    <row r="43" spans="1:14" ht="33.75" x14ac:dyDescent="0.2">
      <c r="A43" s="119" t="s">
        <v>110</v>
      </c>
      <c r="B43" s="33" t="s">
        <v>452</v>
      </c>
      <c r="C43" s="121" t="s">
        <v>452</v>
      </c>
      <c r="D43" s="33" t="s">
        <v>452</v>
      </c>
      <c r="E43" s="117" t="s">
        <v>452</v>
      </c>
      <c r="F43" s="33" t="s">
        <v>452</v>
      </c>
      <c r="G43" s="33" t="s">
        <v>452</v>
      </c>
      <c r="H43" s="33" t="s">
        <v>452</v>
      </c>
      <c r="I43" s="121" t="s">
        <v>452</v>
      </c>
      <c r="J43" s="33" t="s">
        <v>452</v>
      </c>
      <c r="K43" s="117" t="s">
        <v>452</v>
      </c>
      <c r="L43" s="597" t="s">
        <v>452</v>
      </c>
      <c r="M43" s="598" t="s">
        <v>452</v>
      </c>
      <c r="N43" s="599" t="s">
        <v>452</v>
      </c>
    </row>
    <row r="44" spans="1:14" ht="22.5" x14ac:dyDescent="0.2">
      <c r="A44" s="120" t="s">
        <v>111</v>
      </c>
      <c r="B44" s="34" t="s">
        <v>452</v>
      </c>
      <c r="C44" s="122" t="s">
        <v>452</v>
      </c>
      <c r="D44" s="34" t="s">
        <v>452</v>
      </c>
      <c r="E44" s="118" t="s">
        <v>452</v>
      </c>
      <c r="F44" s="34" t="s">
        <v>452</v>
      </c>
      <c r="G44" s="34" t="s">
        <v>452</v>
      </c>
      <c r="H44" s="34" t="s">
        <v>452</v>
      </c>
      <c r="I44" s="122" t="s">
        <v>452</v>
      </c>
      <c r="J44" s="34" t="s">
        <v>452</v>
      </c>
      <c r="K44" s="118" t="s">
        <v>452</v>
      </c>
      <c r="L44" s="600" t="s">
        <v>452</v>
      </c>
      <c r="M44" s="601" t="s">
        <v>452</v>
      </c>
      <c r="N44" s="602" t="s">
        <v>452</v>
      </c>
    </row>
    <row r="45" spans="1:14" ht="18.75" x14ac:dyDescent="0.2">
      <c r="A45" s="342" t="s">
        <v>457</v>
      </c>
      <c r="B45" s="740">
        <v>273</v>
      </c>
      <c r="C45" s="741">
        <v>11385</v>
      </c>
      <c r="D45" s="742">
        <v>8897</v>
      </c>
      <c r="E45" s="743">
        <v>2488</v>
      </c>
      <c r="F45" s="742">
        <v>429</v>
      </c>
      <c r="G45" s="742">
        <v>285</v>
      </c>
      <c r="H45" s="742">
        <v>144</v>
      </c>
      <c r="I45" s="741">
        <v>207</v>
      </c>
      <c r="J45" s="742">
        <v>151</v>
      </c>
      <c r="K45" s="743">
        <v>56</v>
      </c>
      <c r="L45" s="741">
        <v>12021</v>
      </c>
      <c r="M45" s="742">
        <v>9333</v>
      </c>
      <c r="N45" s="743">
        <v>2688</v>
      </c>
    </row>
    <row r="63" spans="1:10" x14ac:dyDescent="0.2">
      <c r="A63" s="6" t="s">
        <v>54</v>
      </c>
      <c r="B63" s="18"/>
      <c r="J63" s="6" t="s">
        <v>32</v>
      </c>
    </row>
    <row r="64" spans="1:10" x14ac:dyDescent="0.2">
      <c r="A64" s="711" t="s">
        <v>456</v>
      </c>
      <c r="B64" s="18"/>
    </row>
  </sheetData>
  <hyperlinks>
    <hyperlink ref="A64" r:id="rId1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showZeros="0" zoomScaleNormal="100" workbookViewId="0">
      <selection activeCell="B5" sqref="B5:N45"/>
    </sheetView>
  </sheetViews>
  <sheetFormatPr baseColWidth="10" defaultColWidth="9.140625" defaultRowHeight="12.75" x14ac:dyDescent="0.2"/>
  <cols>
    <col min="1" max="1" width="32.42578125" customWidth="1"/>
    <col min="3" max="3" width="10" bestFit="1" customWidth="1"/>
    <col min="4" max="5" width="8.5703125" bestFit="1" customWidth="1"/>
    <col min="6" max="6" width="8.7109375" customWidth="1"/>
    <col min="7" max="7" width="7.42578125" customWidth="1"/>
    <col min="8" max="8" width="7.28515625" customWidth="1"/>
    <col min="9" max="9" width="8.42578125" customWidth="1"/>
    <col min="10" max="10" width="6" customWidth="1"/>
    <col min="11" max="11" width="6.42578125" customWidth="1"/>
    <col min="12" max="12" width="11" customWidth="1"/>
    <col min="13" max="13" width="8.5703125" bestFit="1" customWidth="1"/>
    <col min="14" max="14" width="8.28515625" customWidth="1"/>
  </cols>
  <sheetData>
    <row r="1" spans="1:14" x14ac:dyDescent="0.2">
      <c r="A1" s="247" t="s">
        <v>513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</row>
    <row r="2" spans="1:14" ht="14.25" x14ac:dyDescent="0.2">
      <c r="A2" s="246" t="s">
        <v>514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68" t="str">
        <f>'R2 2021'!$O$56</f>
        <v>2021-12</v>
      </c>
    </row>
    <row r="3" spans="1:14" x14ac:dyDescent="0.2">
      <c r="A3" s="442" t="s">
        <v>70</v>
      </c>
      <c r="B3" s="453" t="s">
        <v>2</v>
      </c>
      <c r="C3" s="454" t="s">
        <v>3</v>
      </c>
      <c r="D3" s="445" t="s">
        <v>4</v>
      </c>
      <c r="E3" s="416" t="s">
        <v>5</v>
      </c>
      <c r="F3" s="453" t="s">
        <v>6</v>
      </c>
      <c r="G3" s="445" t="s">
        <v>4</v>
      </c>
      <c r="H3" s="445" t="s">
        <v>5</v>
      </c>
      <c r="I3" s="455" t="s">
        <v>7</v>
      </c>
      <c r="J3" s="445" t="s">
        <v>4</v>
      </c>
      <c r="K3" s="416" t="s">
        <v>5</v>
      </c>
      <c r="L3" s="443" t="s">
        <v>8</v>
      </c>
      <c r="M3" s="445" t="s">
        <v>4</v>
      </c>
      <c r="N3" s="445" t="s">
        <v>5</v>
      </c>
    </row>
    <row r="4" spans="1:14" x14ac:dyDescent="0.2">
      <c r="A4" s="482" t="s">
        <v>71</v>
      </c>
      <c r="B4" s="456" t="s">
        <v>13</v>
      </c>
      <c r="C4" s="457" t="s">
        <v>14</v>
      </c>
      <c r="D4" s="450" t="s">
        <v>15</v>
      </c>
      <c r="E4" s="452" t="s">
        <v>16</v>
      </c>
      <c r="F4" s="456" t="s">
        <v>17</v>
      </c>
      <c r="G4" s="450" t="s">
        <v>15</v>
      </c>
      <c r="H4" s="450" t="s">
        <v>16</v>
      </c>
      <c r="I4" s="458" t="s">
        <v>18</v>
      </c>
      <c r="J4" s="450" t="s">
        <v>15</v>
      </c>
      <c r="K4" s="452" t="s">
        <v>16</v>
      </c>
      <c r="L4" s="456" t="s">
        <v>19</v>
      </c>
      <c r="M4" s="450" t="s">
        <v>15</v>
      </c>
      <c r="N4" s="450" t="s">
        <v>16</v>
      </c>
    </row>
    <row r="5" spans="1:14" x14ac:dyDescent="0.2">
      <c r="A5" s="111" t="s">
        <v>72</v>
      </c>
      <c r="B5" s="123">
        <v>14</v>
      </c>
      <c r="C5" s="33">
        <v>25</v>
      </c>
      <c r="D5" s="33">
        <v>24</v>
      </c>
      <c r="E5" s="33">
        <v>1</v>
      </c>
      <c r="F5" s="121">
        <v>1</v>
      </c>
      <c r="G5" s="33">
        <v>1</v>
      </c>
      <c r="H5" s="117">
        <v>0</v>
      </c>
      <c r="I5" s="33">
        <v>0</v>
      </c>
      <c r="J5" s="33">
        <v>0</v>
      </c>
      <c r="K5" s="33">
        <v>0</v>
      </c>
      <c r="L5" s="591">
        <v>26</v>
      </c>
      <c r="M5" s="592">
        <v>25</v>
      </c>
      <c r="N5" s="593">
        <v>1</v>
      </c>
    </row>
    <row r="6" spans="1:14" x14ac:dyDescent="0.2">
      <c r="A6" s="111" t="s">
        <v>73</v>
      </c>
      <c r="B6" s="123" t="s">
        <v>452</v>
      </c>
      <c r="C6" s="33" t="s">
        <v>452</v>
      </c>
      <c r="D6" s="33" t="s">
        <v>452</v>
      </c>
      <c r="E6" s="33" t="s">
        <v>452</v>
      </c>
      <c r="F6" s="121" t="s">
        <v>452</v>
      </c>
      <c r="G6" s="33" t="s">
        <v>452</v>
      </c>
      <c r="H6" s="117" t="s">
        <v>452</v>
      </c>
      <c r="I6" s="33" t="s">
        <v>452</v>
      </c>
      <c r="J6" s="33" t="s">
        <v>452</v>
      </c>
      <c r="K6" s="33" t="s">
        <v>452</v>
      </c>
      <c r="L6" s="591" t="s">
        <v>452</v>
      </c>
      <c r="M6" s="592" t="s">
        <v>452</v>
      </c>
      <c r="N6" s="593" t="s">
        <v>452</v>
      </c>
    </row>
    <row r="7" spans="1:14" x14ac:dyDescent="0.2">
      <c r="A7" s="111" t="s">
        <v>74</v>
      </c>
      <c r="B7" s="123">
        <v>8</v>
      </c>
      <c r="C7" s="33">
        <v>17</v>
      </c>
      <c r="D7" s="33">
        <v>8</v>
      </c>
      <c r="E7" s="33">
        <v>9</v>
      </c>
      <c r="F7" s="121">
        <v>13</v>
      </c>
      <c r="G7" s="33">
        <v>6</v>
      </c>
      <c r="H7" s="117">
        <v>7</v>
      </c>
      <c r="I7" s="33">
        <v>0</v>
      </c>
      <c r="J7" s="33">
        <v>0</v>
      </c>
      <c r="K7" s="33">
        <v>0</v>
      </c>
      <c r="L7" s="591">
        <v>30</v>
      </c>
      <c r="M7" s="592">
        <v>14</v>
      </c>
      <c r="N7" s="593">
        <v>16</v>
      </c>
    </row>
    <row r="8" spans="1:14" x14ac:dyDescent="0.2">
      <c r="A8" s="111" t="s">
        <v>75</v>
      </c>
      <c r="B8" s="123">
        <v>1</v>
      </c>
      <c r="C8" s="33">
        <v>25</v>
      </c>
      <c r="D8" s="33">
        <v>25</v>
      </c>
      <c r="E8" s="33">
        <v>0</v>
      </c>
      <c r="F8" s="121">
        <v>0</v>
      </c>
      <c r="G8" s="33">
        <v>0</v>
      </c>
      <c r="H8" s="117">
        <v>0</v>
      </c>
      <c r="I8" s="33">
        <v>0</v>
      </c>
      <c r="J8" s="33">
        <v>0</v>
      </c>
      <c r="K8" s="33">
        <v>0</v>
      </c>
      <c r="L8" s="591">
        <v>25</v>
      </c>
      <c r="M8" s="592">
        <v>25</v>
      </c>
      <c r="N8" s="593">
        <v>0</v>
      </c>
    </row>
    <row r="9" spans="1:14" x14ac:dyDescent="0.2">
      <c r="A9" s="111" t="s">
        <v>76</v>
      </c>
      <c r="B9" s="123">
        <v>7</v>
      </c>
      <c r="C9" s="33">
        <v>9</v>
      </c>
      <c r="D9" s="33">
        <v>3</v>
      </c>
      <c r="E9" s="33">
        <v>6</v>
      </c>
      <c r="F9" s="121">
        <v>6</v>
      </c>
      <c r="G9" s="33">
        <v>4</v>
      </c>
      <c r="H9" s="117">
        <v>2</v>
      </c>
      <c r="I9" s="33">
        <v>0</v>
      </c>
      <c r="J9" s="33">
        <v>0</v>
      </c>
      <c r="K9" s="33">
        <v>0</v>
      </c>
      <c r="L9" s="591">
        <v>15</v>
      </c>
      <c r="M9" s="592">
        <v>7</v>
      </c>
      <c r="N9" s="593">
        <v>8</v>
      </c>
    </row>
    <row r="10" spans="1:14" x14ac:dyDescent="0.2">
      <c r="A10" s="111" t="s">
        <v>77</v>
      </c>
      <c r="B10" s="123">
        <v>4</v>
      </c>
      <c r="C10" s="33">
        <v>36</v>
      </c>
      <c r="D10" s="33">
        <v>27</v>
      </c>
      <c r="E10" s="33">
        <v>9</v>
      </c>
      <c r="F10" s="121">
        <v>0</v>
      </c>
      <c r="G10" s="33">
        <v>0</v>
      </c>
      <c r="H10" s="117">
        <v>0</v>
      </c>
      <c r="I10" s="33">
        <v>0</v>
      </c>
      <c r="J10" s="33">
        <v>0</v>
      </c>
      <c r="K10" s="33">
        <v>0</v>
      </c>
      <c r="L10" s="591">
        <v>36</v>
      </c>
      <c r="M10" s="592">
        <v>27</v>
      </c>
      <c r="N10" s="593">
        <v>9</v>
      </c>
    </row>
    <row r="11" spans="1:14" ht="28.5" customHeight="1" x14ac:dyDescent="0.2">
      <c r="A11" s="111" t="s">
        <v>78</v>
      </c>
      <c r="B11" s="123">
        <v>14</v>
      </c>
      <c r="C11" s="33">
        <v>243</v>
      </c>
      <c r="D11" s="33">
        <v>195</v>
      </c>
      <c r="E11" s="33">
        <v>48</v>
      </c>
      <c r="F11" s="121">
        <v>13</v>
      </c>
      <c r="G11" s="33">
        <v>8</v>
      </c>
      <c r="H11" s="117">
        <v>5</v>
      </c>
      <c r="I11" s="33">
        <v>0</v>
      </c>
      <c r="J11" s="33">
        <v>0</v>
      </c>
      <c r="K11" s="33">
        <v>0</v>
      </c>
      <c r="L11" s="591">
        <v>256</v>
      </c>
      <c r="M11" s="592">
        <v>203</v>
      </c>
      <c r="N11" s="593">
        <v>53</v>
      </c>
    </row>
    <row r="12" spans="1:14" x14ac:dyDescent="0.2">
      <c r="A12" s="111" t="s">
        <v>79</v>
      </c>
      <c r="B12" s="123">
        <v>92</v>
      </c>
      <c r="C12" s="33">
        <v>2028</v>
      </c>
      <c r="D12" s="33">
        <v>1711</v>
      </c>
      <c r="E12" s="33">
        <v>317</v>
      </c>
      <c r="F12" s="121">
        <v>574</v>
      </c>
      <c r="G12" s="33">
        <v>451</v>
      </c>
      <c r="H12" s="117">
        <v>123</v>
      </c>
      <c r="I12" s="33">
        <v>34</v>
      </c>
      <c r="J12" s="33">
        <v>31</v>
      </c>
      <c r="K12" s="33">
        <v>3</v>
      </c>
      <c r="L12" s="591">
        <v>2636</v>
      </c>
      <c r="M12" s="592">
        <v>2193</v>
      </c>
      <c r="N12" s="593">
        <v>443</v>
      </c>
    </row>
    <row r="13" spans="1:14" x14ac:dyDescent="0.2">
      <c r="A13" s="111" t="s">
        <v>80</v>
      </c>
      <c r="B13" s="123">
        <v>8</v>
      </c>
      <c r="C13" s="33">
        <v>56</v>
      </c>
      <c r="D13" s="33">
        <v>48</v>
      </c>
      <c r="E13" s="33">
        <v>8</v>
      </c>
      <c r="F13" s="121">
        <v>24</v>
      </c>
      <c r="G13" s="33">
        <v>15</v>
      </c>
      <c r="H13" s="117">
        <v>9</v>
      </c>
      <c r="I13" s="33">
        <v>0</v>
      </c>
      <c r="J13" s="33">
        <v>0</v>
      </c>
      <c r="K13" s="33">
        <v>0</v>
      </c>
      <c r="L13" s="591">
        <v>80</v>
      </c>
      <c r="M13" s="592">
        <v>63</v>
      </c>
      <c r="N13" s="593">
        <v>17</v>
      </c>
    </row>
    <row r="14" spans="1:14" x14ac:dyDescent="0.2">
      <c r="A14" s="111" t="s">
        <v>81</v>
      </c>
      <c r="B14" s="123">
        <v>19</v>
      </c>
      <c r="C14" s="33">
        <v>492</v>
      </c>
      <c r="D14" s="33">
        <v>417</v>
      </c>
      <c r="E14" s="33">
        <v>75</v>
      </c>
      <c r="F14" s="121">
        <v>50</v>
      </c>
      <c r="G14" s="33">
        <v>42</v>
      </c>
      <c r="H14" s="117">
        <v>8</v>
      </c>
      <c r="I14" s="33">
        <v>10</v>
      </c>
      <c r="J14" s="33">
        <v>7</v>
      </c>
      <c r="K14" s="33">
        <v>3</v>
      </c>
      <c r="L14" s="591">
        <v>552</v>
      </c>
      <c r="M14" s="592">
        <v>466</v>
      </c>
      <c r="N14" s="593">
        <v>86</v>
      </c>
    </row>
    <row r="15" spans="1:14" x14ac:dyDescent="0.2">
      <c r="A15" s="111" t="s">
        <v>82</v>
      </c>
      <c r="B15" s="123">
        <v>2</v>
      </c>
      <c r="C15" s="33">
        <v>74</v>
      </c>
      <c r="D15" s="33">
        <v>71</v>
      </c>
      <c r="E15" s="33">
        <v>3</v>
      </c>
      <c r="F15" s="121">
        <v>1</v>
      </c>
      <c r="G15" s="33">
        <v>0</v>
      </c>
      <c r="H15" s="117">
        <v>1</v>
      </c>
      <c r="I15" s="33">
        <v>0</v>
      </c>
      <c r="J15" s="33">
        <v>0</v>
      </c>
      <c r="K15" s="33">
        <v>0</v>
      </c>
      <c r="L15" s="591">
        <v>75</v>
      </c>
      <c r="M15" s="592">
        <v>71</v>
      </c>
      <c r="N15" s="593">
        <v>4</v>
      </c>
    </row>
    <row r="16" spans="1:14" x14ac:dyDescent="0.2">
      <c r="A16" s="111" t="s">
        <v>83</v>
      </c>
      <c r="B16" s="123">
        <v>1</v>
      </c>
      <c r="C16" s="33">
        <v>0</v>
      </c>
      <c r="D16" s="33">
        <v>0</v>
      </c>
      <c r="E16" s="33">
        <v>0</v>
      </c>
      <c r="F16" s="121">
        <v>37</v>
      </c>
      <c r="G16" s="33">
        <v>30</v>
      </c>
      <c r="H16" s="117">
        <v>7</v>
      </c>
      <c r="I16" s="33">
        <v>0</v>
      </c>
      <c r="J16" s="33">
        <v>0</v>
      </c>
      <c r="K16" s="33">
        <v>0</v>
      </c>
      <c r="L16" s="591">
        <v>37</v>
      </c>
      <c r="M16" s="592">
        <v>30</v>
      </c>
      <c r="N16" s="593">
        <v>7</v>
      </c>
    </row>
    <row r="17" spans="1:14" ht="22.5" x14ac:dyDescent="0.2">
      <c r="A17" s="111" t="s">
        <v>84</v>
      </c>
      <c r="B17" s="123">
        <v>5</v>
      </c>
      <c r="C17" s="33">
        <v>8</v>
      </c>
      <c r="D17" s="33">
        <v>3</v>
      </c>
      <c r="E17" s="33">
        <v>5</v>
      </c>
      <c r="F17" s="121">
        <v>23</v>
      </c>
      <c r="G17" s="33">
        <v>13</v>
      </c>
      <c r="H17" s="117">
        <v>10</v>
      </c>
      <c r="I17" s="33">
        <v>0</v>
      </c>
      <c r="J17" s="33">
        <v>0</v>
      </c>
      <c r="K17" s="33">
        <v>0</v>
      </c>
      <c r="L17" s="591">
        <v>31</v>
      </c>
      <c r="M17" s="592">
        <v>16</v>
      </c>
      <c r="N17" s="593">
        <v>15</v>
      </c>
    </row>
    <row r="18" spans="1:14" x14ac:dyDescent="0.2">
      <c r="A18" s="111" t="s">
        <v>85</v>
      </c>
      <c r="B18" s="123">
        <v>1</v>
      </c>
      <c r="C18" s="33">
        <v>3</v>
      </c>
      <c r="D18" s="33">
        <v>3</v>
      </c>
      <c r="E18" s="33">
        <v>0</v>
      </c>
      <c r="F18" s="121">
        <v>0</v>
      </c>
      <c r="G18" s="33">
        <v>0</v>
      </c>
      <c r="H18" s="117">
        <v>0</v>
      </c>
      <c r="I18" s="33">
        <v>0</v>
      </c>
      <c r="J18" s="33">
        <v>0</v>
      </c>
      <c r="K18" s="33">
        <v>0</v>
      </c>
      <c r="L18" s="591">
        <v>3</v>
      </c>
      <c r="M18" s="592">
        <v>3</v>
      </c>
      <c r="N18" s="593">
        <v>0</v>
      </c>
    </row>
    <row r="19" spans="1:14" ht="22.5" x14ac:dyDescent="0.2">
      <c r="A19" s="111" t="s">
        <v>86</v>
      </c>
      <c r="B19" s="123">
        <v>3</v>
      </c>
      <c r="C19" s="33">
        <v>71</v>
      </c>
      <c r="D19" s="33">
        <v>71</v>
      </c>
      <c r="E19" s="33">
        <v>0</v>
      </c>
      <c r="F19" s="121">
        <v>0</v>
      </c>
      <c r="G19" s="33">
        <v>0</v>
      </c>
      <c r="H19" s="117">
        <v>0</v>
      </c>
      <c r="I19" s="33">
        <v>10</v>
      </c>
      <c r="J19" s="33">
        <v>10</v>
      </c>
      <c r="K19" s="33">
        <v>0</v>
      </c>
      <c r="L19" s="591">
        <v>81</v>
      </c>
      <c r="M19" s="592">
        <v>81</v>
      </c>
      <c r="N19" s="593">
        <v>0</v>
      </c>
    </row>
    <row r="20" spans="1:14" x14ac:dyDescent="0.2">
      <c r="A20" s="111" t="s">
        <v>87</v>
      </c>
      <c r="B20" s="123">
        <v>15</v>
      </c>
      <c r="C20" s="33">
        <v>121</v>
      </c>
      <c r="D20" s="33">
        <v>107</v>
      </c>
      <c r="E20" s="33">
        <v>14</v>
      </c>
      <c r="F20" s="121">
        <v>13</v>
      </c>
      <c r="G20" s="33">
        <v>5</v>
      </c>
      <c r="H20" s="117">
        <v>8</v>
      </c>
      <c r="I20" s="33">
        <v>9</v>
      </c>
      <c r="J20" s="33">
        <v>8</v>
      </c>
      <c r="K20" s="33">
        <v>1</v>
      </c>
      <c r="L20" s="591">
        <v>143</v>
      </c>
      <c r="M20" s="592">
        <v>120</v>
      </c>
      <c r="N20" s="593">
        <v>23</v>
      </c>
    </row>
    <row r="21" spans="1:14" x14ac:dyDescent="0.2">
      <c r="A21" s="111" t="s">
        <v>88</v>
      </c>
      <c r="B21" s="123">
        <v>5</v>
      </c>
      <c r="C21" s="33">
        <v>10</v>
      </c>
      <c r="D21" s="33">
        <v>8</v>
      </c>
      <c r="E21" s="33">
        <v>2</v>
      </c>
      <c r="F21" s="121">
        <v>2</v>
      </c>
      <c r="G21" s="33">
        <v>1</v>
      </c>
      <c r="H21" s="117">
        <v>1</v>
      </c>
      <c r="I21" s="33">
        <v>0</v>
      </c>
      <c r="J21" s="33">
        <v>0</v>
      </c>
      <c r="K21" s="33">
        <v>0</v>
      </c>
      <c r="L21" s="591">
        <v>12</v>
      </c>
      <c r="M21" s="592">
        <v>9</v>
      </c>
      <c r="N21" s="593">
        <v>3</v>
      </c>
    </row>
    <row r="22" spans="1:14" x14ac:dyDescent="0.2">
      <c r="A22" s="111" t="s">
        <v>89</v>
      </c>
      <c r="B22" s="123">
        <v>26</v>
      </c>
      <c r="C22" s="33">
        <v>143</v>
      </c>
      <c r="D22" s="33">
        <v>92</v>
      </c>
      <c r="E22" s="33">
        <v>51</v>
      </c>
      <c r="F22" s="121">
        <v>79</v>
      </c>
      <c r="G22" s="33">
        <v>47</v>
      </c>
      <c r="H22" s="117">
        <v>32</v>
      </c>
      <c r="I22" s="33">
        <v>0</v>
      </c>
      <c r="J22" s="33">
        <v>0</v>
      </c>
      <c r="K22" s="33">
        <v>0</v>
      </c>
      <c r="L22" s="591">
        <v>222</v>
      </c>
      <c r="M22" s="592">
        <v>139</v>
      </c>
      <c r="N22" s="593">
        <v>83</v>
      </c>
    </row>
    <row r="23" spans="1:14" x14ac:dyDescent="0.2">
      <c r="A23" s="111" t="s">
        <v>90</v>
      </c>
      <c r="B23" s="123">
        <v>26</v>
      </c>
      <c r="C23" s="33">
        <v>55</v>
      </c>
      <c r="D23" s="33">
        <v>17</v>
      </c>
      <c r="E23" s="33">
        <v>38</v>
      </c>
      <c r="F23" s="121">
        <v>51</v>
      </c>
      <c r="G23" s="33">
        <v>19</v>
      </c>
      <c r="H23" s="117">
        <v>32</v>
      </c>
      <c r="I23" s="33">
        <v>14</v>
      </c>
      <c r="J23" s="33">
        <v>0</v>
      </c>
      <c r="K23" s="33">
        <v>14</v>
      </c>
      <c r="L23" s="591">
        <v>120</v>
      </c>
      <c r="M23" s="592">
        <v>36</v>
      </c>
      <c r="N23" s="593">
        <v>84</v>
      </c>
    </row>
    <row r="24" spans="1:14" x14ac:dyDescent="0.2">
      <c r="A24" s="111" t="s">
        <v>91</v>
      </c>
      <c r="B24" s="123">
        <v>10</v>
      </c>
      <c r="C24" s="33">
        <v>31</v>
      </c>
      <c r="D24" s="33">
        <v>20</v>
      </c>
      <c r="E24" s="33">
        <v>11</v>
      </c>
      <c r="F24" s="121">
        <v>15</v>
      </c>
      <c r="G24" s="33">
        <v>14</v>
      </c>
      <c r="H24" s="117">
        <v>1</v>
      </c>
      <c r="I24" s="33">
        <v>0</v>
      </c>
      <c r="J24" s="33">
        <v>0</v>
      </c>
      <c r="K24" s="33">
        <v>0</v>
      </c>
      <c r="L24" s="591">
        <v>46</v>
      </c>
      <c r="M24" s="592">
        <v>34</v>
      </c>
      <c r="N24" s="593">
        <v>12</v>
      </c>
    </row>
    <row r="25" spans="1:14" x14ac:dyDescent="0.2">
      <c r="A25" s="111" t="s">
        <v>92</v>
      </c>
      <c r="B25" s="123">
        <v>1</v>
      </c>
      <c r="C25" s="33">
        <v>37</v>
      </c>
      <c r="D25" s="33">
        <v>32</v>
      </c>
      <c r="E25" s="33">
        <v>5</v>
      </c>
      <c r="F25" s="121">
        <v>0</v>
      </c>
      <c r="G25" s="33">
        <v>0</v>
      </c>
      <c r="H25" s="117">
        <v>0</v>
      </c>
      <c r="I25" s="33">
        <v>0</v>
      </c>
      <c r="J25" s="33">
        <v>0</v>
      </c>
      <c r="K25" s="33">
        <v>0</v>
      </c>
      <c r="L25" s="591">
        <v>37</v>
      </c>
      <c r="M25" s="592">
        <v>32</v>
      </c>
      <c r="N25" s="593">
        <v>5</v>
      </c>
    </row>
    <row r="26" spans="1:14" x14ac:dyDescent="0.2">
      <c r="A26" s="111" t="s">
        <v>93</v>
      </c>
      <c r="B26" s="123" t="s">
        <v>452</v>
      </c>
      <c r="C26" s="33" t="s">
        <v>452</v>
      </c>
      <c r="D26" s="33" t="s">
        <v>452</v>
      </c>
      <c r="E26" s="33" t="s">
        <v>452</v>
      </c>
      <c r="F26" s="121" t="s">
        <v>452</v>
      </c>
      <c r="G26" s="33" t="s">
        <v>452</v>
      </c>
      <c r="H26" s="117" t="s">
        <v>452</v>
      </c>
      <c r="I26" s="33" t="s">
        <v>452</v>
      </c>
      <c r="J26" s="33" t="s">
        <v>452</v>
      </c>
      <c r="K26" s="33" t="s">
        <v>452</v>
      </c>
      <c r="L26" s="591" t="s">
        <v>452</v>
      </c>
      <c r="M26" s="592" t="s">
        <v>452</v>
      </c>
      <c r="N26" s="593" t="s">
        <v>452</v>
      </c>
    </row>
    <row r="27" spans="1:14" ht="22.5" x14ac:dyDescent="0.2">
      <c r="A27" s="111" t="s">
        <v>94</v>
      </c>
      <c r="B27" s="123" t="s">
        <v>452</v>
      </c>
      <c r="C27" s="33" t="s">
        <v>452</v>
      </c>
      <c r="D27" s="33" t="s">
        <v>452</v>
      </c>
      <c r="E27" s="33" t="s">
        <v>452</v>
      </c>
      <c r="F27" s="121" t="s">
        <v>452</v>
      </c>
      <c r="G27" s="33" t="s">
        <v>452</v>
      </c>
      <c r="H27" s="117" t="s">
        <v>452</v>
      </c>
      <c r="I27" s="33" t="s">
        <v>452</v>
      </c>
      <c r="J27" s="33" t="s">
        <v>452</v>
      </c>
      <c r="K27" s="33" t="s">
        <v>452</v>
      </c>
      <c r="L27" s="591" t="s">
        <v>452</v>
      </c>
      <c r="M27" s="592" t="s">
        <v>452</v>
      </c>
      <c r="N27" s="593" t="s">
        <v>452</v>
      </c>
    </row>
    <row r="28" spans="1:14" x14ac:dyDescent="0.2">
      <c r="A28" s="111" t="s">
        <v>95</v>
      </c>
      <c r="B28" s="123">
        <v>3</v>
      </c>
      <c r="C28" s="33">
        <v>2</v>
      </c>
      <c r="D28" s="33">
        <v>2</v>
      </c>
      <c r="E28" s="33">
        <v>0</v>
      </c>
      <c r="F28" s="121">
        <v>16</v>
      </c>
      <c r="G28" s="33">
        <v>13</v>
      </c>
      <c r="H28" s="117">
        <v>3</v>
      </c>
      <c r="I28" s="33">
        <v>14</v>
      </c>
      <c r="J28" s="33">
        <v>11</v>
      </c>
      <c r="K28" s="33">
        <v>3</v>
      </c>
      <c r="L28" s="591">
        <v>32</v>
      </c>
      <c r="M28" s="592">
        <v>26</v>
      </c>
      <c r="N28" s="593">
        <v>6</v>
      </c>
    </row>
    <row r="29" spans="1:14" x14ac:dyDescent="0.2">
      <c r="A29" s="111" t="s">
        <v>96</v>
      </c>
      <c r="B29" s="123">
        <v>270</v>
      </c>
      <c r="C29" s="33">
        <v>1120</v>
      </c>
      <c r="D29" s="33">
        <v>514</v>
      </c>
      <c r="E29" s="33">
        <v>606</v>
      </c>
      <c r="F29" s="121">
        <v>127</v>
      </c>
      <c r="G29" s="33">
        <v>65</v>
      </c>
      <c r="H29" s="117">
        <v>62</v>
      </c>
      <c r="I29" s="33">
        <v>17</v>
      </c>
      <c r="J29" s="33">
        <v>8</v>
      </c>
      <c r="K29" s="33">
        <v>9</v>
      </c>
      <c r="L29" s="591">
        <v>1264</v>
      </c>
      <c r="M29" s="592">
        <v>587</v>
      </c>
      <c r="N29" s="593">
        <v>677</v>
      </c>
    </row>
    <row r="30" spans="1:14" ht="22.5" x14ac:dyDescent="0.2">
      <c r="A30" s="111" t="s">
        <v>97</v>
      </c>
      <c r="B30" s="123" t="s">
        <v>452</v>
      </c>
      <c r="C30" s="33" t="s">
        <v>452</v>
      </c>
      <c r="D30" s="33" t="s">
        <v>452</v>
      </c>
      <c r="E30" s="33" t="s">
        <v>452</v>
      </c>
      <c r="F30" s="121" t="s">
        <v>452</v>
      </c>
      <c r="G30" s="33" t="s">
        <v>452</v>
      </c>
      <c r="H30" s="117" t="s">
        <v>452</v>
      </c>
      <c r="I30" s="33" t="s">
        <v>452</v>
      </c>
      <c r="J30" s="33" t="s">
        <v>452</v>
      </c>
      <c r="K30" s="33" t="s">
        <v>452</v>
      </c>
      <c r="L30" s="591" t="s">
        <v>452</v>
      </c>
      <c r="M30" s="592" t="s">
        <v>452</v>
      </c>
      <c r="N30" s="593" t="s">
        <v>452</v>
      </c>
    </row>
    <row r="31" spans="1:14" x14ac:dyDescent="0.2">
      <c r="A31" s="111" t="s">
        <v>98</v>
      </c>
      <c r="B31" s="123">
        <v>1</v>
      </c>
      <c r="C31" s="33">
        <v>1</v>
      </c>
      <c r="D31" s="33">
        <v>0</v>
      </c>
      <c r="E31" s="33">
        <v>1</v>
      </c>
      <c r="F31" s="121">
        <v>0</v>
      </c>
      <c r="G31" s="33">
        <v>0</v>
      </c>
      <c r="H31" s="117">
        <v>0</v>
      </c>
      <c r="I31" s="33">
        <v>0</v>
      </c>
      <c r="J31" s="33">
        <v>0</v>
      </c>
      <c r="K31" s="33">
        <v>0</v>
      </c>
      <c r="L31" s="591">
        <v>1</v>
      </c>
      <c r="M31" s="592">
        <v>0</v>
      </c>
      <c r="N31" s="593">
        <v>1</v>
      </c>
    </row>
    <row r="32" spans="1:14" x14ac:dyDescent="0.2">
      <c r="A32" s="111" t="s">
        <v>99</v>
      </c>
      <c r="B32" s="123">
        <v>2</v>
      </c>
      <c r="C32" s="33">
        <v>6</v>
      </c>
      <c r="D32" s="33">
        <v>3</v>
      </c>
      <c r="E32" s="33">
        <v>3</v>
      </c>
      <c r="F32" s="121">
        <v>0</v>
      </c>
      <c r="G32" s="33">
        <v>0</v>
      </c>
      <c r="H32" s="117">
        <v>0</v>
      </c>
      <c r="I32" s="33">
        <v>0</v>
      </c>
      <c r="J32" s="33">
        <v>0</v>
      </c>
      <c r="K32" s="33">
        <v>0</v>
      </c>
      <c r="L32" s="591">
        <v>6</v>
      </c>
      <c r="M32" s="592">
        <v>3</v>
      </c>
      <c r="N32" s="593">
        <v>3</v>
      </c>
    </row>
    <row r="33" spans="1:14" x14ac:dyDescent="0.2">
      <c r="A33" s="111" t="s">
        <v>100</v>
      </c>
      <c r="B33" s="123">
        <v>1</v>
      </c>
      <c r="C33" s="33">
        <v>8</v>
      </c>
      <c r="D33" s="33">
        <v>1</v>
      </c>
      <c r="E33" s="33">
        <v>7</v>
      </c>
      <c r="F33" s="121">
        <v>0</v>
      </c>
      <c r="G33" s="33">
        <v>0</v>
      </c>
      <c r="H33" s="117">
        <v>0</v>
      </c>
      <c r="I33" s="33">
        <v>0</v>
      </c>
      <c r="J33" s="33">
        <v>0</v>
      </c>
      <c r="K33" s="33">
        <v>0</v>
      </c>
      <c r="L33" s="591">
        <v>8</v>
      </c>
      <c r="M33" s="592">
        <v>1</v>
      </c>
      <c r="N33" s="593">
        <v>7</v>
      </c>
    </row>
    <row r="34" spans="1:14" x14ac:dyDescent="0.2">
      <c r="A34" s="111" t="s">
        <v>101</v>
      </c>
      <c r="B34" s="123" t="s">
        <v>452</v>
      </c>
      <c r="C34" s="33" t="s">
        <v>452</v>
      </c>
      <c r="D34" s="33" t="s">
        <v>452</v>
      </c>
      <c r="E34" s="33" t="s">
        <v>452</v>
      </c>
      <c r="F34" s="121" t="s">
        <v>452</v>
      </c>
      <c r="G34" s="33" t="s">
        <v>452</v>
      </c>
      <c r="H34" s="117" t="s">
        <v>452</v>
      </c>
      <c r="I34" s="33" t="s">
        <v>452</v>
      </c>
      <c r="J34" s="33" t="s">
        <v>452</v>
      </c>
      <c r="K34" s="33" t="s">
        <v>452</v>
      </c>
      <c r="L34" s="591" t="s">
        <v>452</v>
      </c>
      <c r="M34" s="592" t="s">
        <v>452</v>
      </c>
      <c r="N34" s="593" t="s">
        <v>452</v>
      </c>
    </row>
    <row r="35" spans="1:14" x14ac:dyDescent="0.2">
      <c r="A35" s="111" t="s">
        <v>102</v>
      </c>
      <c r="B35" s="123">
        <v>3</v>
      </c>
      <c r="C35" s="33">
        <v>5</v>
      </c>
      <c r="D35" s="33">
        <v>3</v>
      </c>
      <c r="E35" s="33">
        <v>2</v>
      </c>
      <c r="F35" s="121">
        <v>1</v>
      </c>
      <c r="G35" s="33">
        <v>0</v>
      </c>
      <c r="H35" s="117">
        <v>1</v>
      </c>
      <c r="I35" s="33">
        <v>0</v>
      </c>
      <c r="J35" s="33">
        <v>0</v>
      </c>
      <c r="K35" s="33">
        <v>0</v>
      </c>
      <c r="L35" s="591">
        <v>6</v>
      </c>
      <c r="M35" s="592">
        <v>3</v>
      </c>
      <c r="N35" s="593">
        <v>3</v>
      </c>
    </row>
    <row r="36" spans="1:14" ht="22.5" x14ac:dyDescent="0.2">
      <c r="A36" s="111" t="s">
        <v>103</v>
      </c>
      <c r="B36" s="123">
        <v>9</v>
      </c>
      <c r="C36" s="33">
        <v>8</v>
      </c>
      <c r="D36" s="33">
        <v>1</v>
      </c>
      <c r="E36" s="33">
        <v>7</v>
      </c>
      <c r="F36" s="121">
        <v>43</v>
      </c>
      <c r="G36" s="33">
        <v>37</v>
      </c>
      <c r="H36" s="117">
        <v>6</v>
      </c>
      <c r="I36" s="33">
        <v>11</v>
      </c>
      <c r="J36" s="33">
        <v>5</v>
      </c>
      <c r="K36" s="33">
        <v>6</v>
      </c>
      <c r="L36" s="591">
        <v>62</v>
      </c>
      <c r="M36" s="592">
        <v>43</v>
      </c>
      <c r="N36" s="593">
        <v>19</v>
      </c>
    </row>
    <row r="37" spans="1:14" x14ac:dyDescent="0.2">
      <c r="A37" s="111" t="s">
        <v>104</v>
      </c>
      <c r="B37" s="123">
        <v>20</v>
      </c>
      <c r="C37" s="33">
        <v>299</v>
      </c>
      <c r="D37" s="33">
        <v>148</v>
      </c>
      <c r="E37" s="33">
        <v>151</v>
      </c>
      <c r="F37" s="121">
        <v>40</v>
      </c>
      <c r="G37" s="33">
        <v>22</v>
      </c>
      <c r="H37" s="117">
        <v>18</v>
      </c>
      <c r="I37" s="33">
        <v>0</v>
      </c>
      <c r="J37" s="33">
        <v>0</v>
      </c>
      <c r="K37" s="33">
        <v>0</v>
      </c>
      <c r="L37" s="591">
        <v>339</v>
      </c>
      <c r="M37" s="592">
        <v>170</v>
      </c>
      <c r="N37" s="593">
        <v>169</v>
      </c>
    </row>
    <row r="38" spans="1:14" x14ac:dyDescent="0.2">
      <c r="A38" s="111" t="s">
        <v>105</v>
      </c>
      <c r="B38" s="123" t="s">
        <v>452</v>
      </c>
      <c r="C38" s="33" t="s">
        <v>452</v>
      </c>
      <c r="D38" s="33" t="s">
        <v>452</v>
      </c>
      <c r="E38" s="33" t="s">
        <v>452</v>
      </c>
      <c r="F38" s="121" t="s">
        <v>452</v>
      </c>
      <c r="G38" s="33" t="s">
        <v>452</v>
      </c>
      <c r="H38" s="117" t="s">
        <v>452</v>
      </c>
      <c r="I38" s="33" t="s">
        <v>452</v>
      </c>
      <c r="J38" s="33" t="s">
        <v>452</v>
      </c>
      <c r="K38" s="33" t="s">
        <v>452</v>
      </c>
      <c r="L38" s="591" t="s">
        <v>452</v>
      </c>
      <c r="M38" s="592" t="s">
        <v>452</v>
      </c>
      <c r="N38" s="593" t="s">
        <v>452</v>
      </c>
    </row>
    <row r="39" spans="1:14" x14ac:dyDescent="0.2">
      <c r="A39" s="111" t="s">
        <v>106</v>
      </c>
      <c r="B39" s="123">
        <v>6</v>
      </c>
      <c r="C39" s="33">
        <v>113</v>
      </c>
      <c r="D39" s="33">
        <v>72</v>
      </c>
      <c r="E39" s="33">
        <v>41</v>
      </c>
      <c r="F39" s="121">
        <v>3</v>
      </c>
      <c r="G39" s="33">
        <v>3</v>
      </c>
      <c r="H39" s="117">
        <v>0</v>
      </c>
      <c r="I39" s="33">
        <v>0</v>
      </c>
      <c r="J39" s="33">
        <v>0</v>
      </c>
      <c r="K39" s="33">
        <v>0</v>
      </c>
      <c r="L39" s="591">
        <v>116</v>
      </c>
      <c r="M39" s="592">
        <v>75</v>
      </c>
      <c r="N39" s="593">
        <v>41</v>
      </c>
    </row>
    <row r="40" spans="1:14" ht="22.5" x14ac:dyDescent="0.2">
      <c r="A40" s="111" t="s">
        <v>107</v>
      </c>
      <c r="B40" s="123">
        <v>10</v>
      </c>
      <c r="C40" s="33">
        <v>910</v>
      </c>
      <c r="D40" s="33">
        <v>590</v>
      </c>
      <c r="E40" s="33">
        <v>320</v>
      </c>
      <c r="F40" s="121">
        <v>1</v>
      </c>
      <c r="G40" s="33">
        <v>1</v>
      </c>
      <c r="H40" s="117">
        <v>0</v>
      </c>
      <c r="I40" s="33">
        <v>48</v>
      </c>
      <c r="J40" s="33">
        <v>7</v>
      </c>
      <c r="K40" s="33">
        <v>41</v>
      </c>
      <c r="L40" s="591">
        <v>959</v>
      </c>
      <c r="M40" s="592">
        <v>598</v>
      </c>
      <c r="N40" s="593">
        <v>361</v>
      </c>
    </row>
    <row r="41" spans="1:14" ht="22.5" x14ac:dyDescent="0.2">
      <c r="A41" s="111" t="s">
        <v>108</v>
      </c>
      <c r="B41" s="123">
        <v>26</v>
      </c>
      <c r="C41" s="33">
        <v>89</v>
      </c>
      <c r="D41" s="33">
        <v>43</v>
      </c>
      <c r="E41" s="33">
        <v>46</v>
      </c>
      <c r="F41" s="121">
        <v>5</v>
      </c>
      <c r="G41" s="33">
        <v>2</v>
      </c>
      <c r="H41" s="117">
        <v>3</v>
      </c>
      <c r="I41" s="33">
        <v>0</v>
      </c>
      <c r="J41" s="33">
        <v>0</v>
      </c>
      <c r="K41" s="33">
        <v>0</v>
      </c>
      <c r="L41" s="591">
        <v>94</v>
      </c>
      <c r="M41" s="592">
        <v>45</v>
      </c>
      <c r="N41" s="593">
        <v>49</v>
      </c>
    </row>
    <row r="42" spans="1:14" x14ac:dyDescent="0.2">
      <c r="A42" s="111" t="s">
        <v>109</v>
      </c>
      <c r="B42" s="123">
        <v>39</v>
      </c>
      <c r="C42" s="33">
        <v>96</v>
      </c>
      <c r="D42" s="33">
        <v>37</v>
      </c>
      <c r="E42" s="33">
        <v>59</v>
      </c>
      <c r="F42" s="121">
        <v>19</v>
      </c>
      <c r="G42" s="33">
        <v>7</v>
      </c>
      <c r="H42" s="117">
        <v>12</v>
      </c>
      <c r="I42" s="33">
        <v>7</v>
      </c>
      <c r="J42" s="33">
        <v>5</v>
      </c>
      <c r="K42" s="33">
        <v>2</v>
      </c>
      <c r="L42" s="591">
        <v>122</v>
      </c>
      <c r="M42" s="592">
        <v>49</v>
      </c>
      <c r="N42" s="593">
        <v>73</v>
      </c>
    </row>
    <row r="43" spans="1:14" ht="22.5" x14ac:dyDescent="0.2">
      <c r="A43" s="111" t="s">
        <v>110</v>
      </c>
      <c r="B43" s="123" t="s">
        <v>452</v>
      </c>
      <c r="C43" s="33" t="s">
        <v>452</v>
      </c>
      <c r="D43" s="33" t="s">
        <v>452</v>
      </c>
      <c r="E43" s="33" t="s">
        <v>452</v>
      </c>
      <c r="F43" s="121" t="s">
        <v>452</v>
      </c>
      <c r="G43" s="33" t="s">
        <v>452</v>
      </c>
      <c r="H43" s="117" t="s">
        <v>452</v>
      </c>
      <c r="I43" s="33" t="s">
        <v>452</v>
      </c>
      <c r="J43" s="33" t="s">
        <v>452</v>
      </c>
      <c r="K43" s="33" t="s">
        <v>452</v>
      </c>
      <c r="L43" s="591" t="s">
        <v>452</v>
      </c>
      <c r="M43" s="592" t="s">
        <v>452</v>
      </c>
      <c r="N43" s="593" t="s">
        <v>452</v>
      </c>
    </row>
    <row r="44" spans="1:14" ht="22.5" x14ac:dyDescent="0.2">
      <c r="A44" s="112" t="s">
        <v>111</v>
      </c>
      <c r="B44" s="124" t="s">
        <v>452</v>
      </c>
      <c r="C44" s="34" t="s">
        <v>452</v>
      </c>
      <c r="D44" s="34" t="s">
        <v>452</v>
      </c>
      <c r="E44" s="34" t="s">
        <v>452</v>
      </c>
      <c r="F44" s="122" t="s">
        <v>452</v>
      </c>
      <c r="G44" s="34" t="s">
        <v>452</v>
      </c>
      <c r="H44" s="118" t="s">
        <v>452</v>
      </c>
      <c r="I44" s="34" t="s">
        <v>452</v>
      </c>
      <c r="J44" s="34" t="s">
        <v>452</v>
      </c>
      <c r="K44" s="34" t="s">
        <v>452</v>
      </c>
      <c r="L44" s="594" t="s">
        <v>452</v>
      </c>
      <c r="M44" s="595" t="s">
        <v>452</v>
      </c>
      <c r="N44" s="596" t="s">
        <v>452</v>
      </c>
    </row>
    <row r="45" spans="1:14" ht="21.75" customHeight="1" x14ac:dyDescent="0.2">
      <c r="A45" s="341" t="s">
        <v>56</v>
      </c>
      <c r="B45" s="744">
        <v>652</v>
      </c>
      <c r="C45" s="745">
        <v>6141</v>
      </c>
      <c r="D45" s="745">
        <v>4296</v>
      </c>
      <c r="E45" s="745">
        <v>1845</v>
      </c>
      <c r="F45" s="746">
        <v>1157</v>
      </c>
      <c r="G45" s="745">
        <v>806</v>
      </c>
      <c r="H45" s="747">
        <v>351</v>
      </c>
      <c r="I45" s="745">
        <v>174</v>
      </c>
      <c r="J45" s="745">
        <v>92</v>
      </c>
      <c r="K45" s="745">
        <v>82</v>
      </c>
      <c r="L45" s="746">
        <v>7472</v>
      </c>
      <c r="M45" s="745">
        <v>5194</v>
      </c>
      <c r="N45" s="747">
        <v>2278</v>
      </c>
    </row>
    <row r="65" spans="1:10" x14ac:dyDescent="0.2">
      <c r="A65" s="6" t="s">
        <v>54</v>
      </c>
      <c r="B65" s="18"/>
      <c r="J65" s="6" t="s">
        <v>32</v>
      </c>
    </row>
    <row r="66" spans="1:10" x14ac:dyDescent="0.2">
      <c r="A66" s="711" t="s">
        <v>456</v>
      </c>
      <c r="B66" s="18"/>
    </row>
  </sheetData>
  <hyperlinks>
    <hyperlink ref="A66" r:id="rId1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3" ma:contentTypeDescription="Crear nuevo documento." ma:contentTypeScope="" ma:versionID="efde3c0e0ae27f0470612e79cc053a6a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d1db800854902319fe894f647fe788d7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9ABB9-D9F0-4EEC-850B-178D696A2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AB250F-926C-4287-AC06-BF42202C0E4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f76c8ef-b560-42fb-9372-233ad004ec4c"/>
    <ds:schemaRef ds:uri="http://purl.org/dc/terms/"/>
    <ds:schemaRef ds:uri="c8e9c400-5973-45a4-8dc7-bd30cc704374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ABFBE1-E12A-44BF-986E-496564722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Índice</vt:lpstr>
      <vt:lpstr>R1 2021</vt:lpstr>
      <vt:lpstr>R2 2021</vt:lpstr>
      <vt:lpstr>R3 2021</vt:lpstr>
      <vt:lpstr>R4 2021</vt:lpstr>
      <vt:lpstr>R5 2021</vt:lpstr>
      <vt:lpstr>R6 2021</vt:lpstr>
      <vt:lpstr>R7 2021</vt:lpstr>
      <vt:lpstr>R8 2021</vt:lpstr>
      <vt:lpstr>R9 2021</vt:lpstr>
      <vt:lpstr>R10 2021</vt:lpstr>
      <vt:lpstr>R11 2021</vt:lpstr>
      <vt:lpstr>R12 2021</vt:lpstr>
      <vt:lpstr>R13 2021</vt:lpstr>
      <vt:lpstr>R14 2021</vt:lpstr>
      <vt:lpstr>R15 2021</vt:lpstr>
      <vt:lpstr>R16 2021</vt:lpstr>
      <vt:lpstr>R17 2010-2021</vt:lpstr>
      <vt:lpstr>R18 1992-2021</vt:lpstr>
      <vt:lpstr>'R1 2021'!Área_de_impresión</vt:lpstr>
      <vt:lpstr>'R17 2010-2021'!Área_de_impresión</vt:lpstr>
      <vt:lpstr>'R3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Sanchez Betolaza, Ana</cp:lastModifiedBy>
  <cp:lastPrinted>2021-05-31T10:25:02Z</cp:lastPrinted>
  <dcterms:created xsi:type="dcterms:W3CDTF">1996-11-27T10:00:04Z</dcterms:created>
  <dcterms:modified xsi:type="dcterms:W3CDTF">2022-02-10T11:52:02Z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