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elkarlan.sharepoint.com/sites/106-OCE-ANALYCTASECON/Documentos compartidos/INF-CONTAB/Web OCE/1 ejecucion del presupuesto de la CAE/BRTA/2021/3er tirm/Excel euskera/"/>
    </mc:Choice>
  </mc:AlternateContent>
  <bookViews>
    <workbookView xWindow="0" yWindow="0" windowWidth="28800" windowHeight="11700"/>
  </bookViews>
  <sheets>
    <sheet name="wCH_09_ingrcap_e" sheetId="1" r:id="rId1"/>
  </sheets>
  <externalReferences>
    <externalReference r:id="rId2"/>
  </externalReferences>
  <definedNames>
    <definedName name="\A">#REF!</definedName>
    <definedName name="_xlnm.Print_Area" localSheetId="0">wCH_09_ingrcap_e!$A$1:$U$29</definedName>
    <definedName name="B_1">#REF!</definedName>
    <definedName name="B_2">#REF!</definedName>
    <definedName name="B_3">#REF!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8" i="1" l="1"/>
  <c r="S28" i="1"/>
  <c r="R28" i="1"/>
  <c r="Q28" i="1"/>
  <c r="P28" i="1"/>
  <c r="N28" i="1"/>
  <c r="M28" i="1"/>
  <c r="L28" i="1"/>
  <c r="K28" i="1"/>
  <c r="J28" i="1"/>
  <c r="I28" i="1"/>
  <c r="G28" i="1"/>
  <c r="F28" i="1"/>
  <c r="T26" i="1"/>
  <c r="S26" i="1"/>
  <c r="R26" i="1"/>
  <c r="Q26" i="1"/>
  <c r="P26" i="1"/>
  <c r="N26" i="1"/>
  <c r="M26" i="1"/>
  <c r="L26" i="1"/>
  <c r="K26" i="1"/>
  <c r="J26" i="1"/>
  <c r="I26" i="1"/>
  <c r="G26" i="1"/>
  <c r="F26" i="1"/>
  <c r="T25" i="1"/>
  <c r="S25" i="1"/>
  <c r="R25" i="1"/>
  <c r="Q25" i="1"/>
  <c r="P25" i="1"/>
  <c r="N25" i="1"/>
  <c r="M25" i="1"/>
  <c r="L25" i="1"/>
  <c r="K25" i="1"/>
  <c r="J25" i="1"/>
  <c r="I25" i="1"/>
  <c r="G25" i="1"/>
  <c r="F25" i="1"/>
  <c r="T24" i="1"/>
  <c r="S24" i="1"/>
  <c r="R24" i="1"/>
  <c r="Q24" i="1"/>
  <c r="P24" i="1"/>
  <c r="N24" i="1"/>
  <c r="M24" i="1"/>
  <c r="L24" i="1"/>
  <c r="K24" i="1"/>
  <c r="J24" i="1"/>
  <c r="I24" i="1"/>
  <c r="G24" i="1"/>
  <c r="F24" i="1"/>
  <c r="T18" i="1"/>
  <c r="S18" i="1"/>
  <c r="R18" i="1"/>
  <c r="Q18" i="1"/>
  <c r="P18" i="1"/>
  <c r="N18" i="1"/>
  <c r="M18" i="1"/>
  <c r="L18" i="1"/>
  <c r="K18" i="1"/>
  <c r="J18" i="1"/>
  <c r="I18" i="1"/>
  <c r="G18" i="1"/>
  <c r="F18" i="1"/>
  <c r="T16" i="1"/>
  <c r="S16" i="1"/>
  <c r="R16" i="1"/>
  <c r="Q16" i="1"/>
  <c r="P16" i="1"/>
  <c r="N16" i="1"/>
  <c r="M16" i="1"/>
  <c r="L16" i="1"/>
  <c r="K16" i="1"/>
  <c r="J16" i="1"/>
  <c r="I16" i="1"/>
  <c r="G16" i="1"/>
  <c r="F16" i="1"/>
  <c r="T14" i="1"/>
  <c r="S14" i="1"/>
  <c r="R14" i="1"/>
  <c r="Q14" i="1"/>
  <c r="P14" i="1"/>
  <c r="N14" i="1"/>
  <c r="M14" i="1"/>
  <c r="L14" i="1"/>
  <c r="K14" i="1"/>
  <c r="J14" i="1"/>
  <c r="I14" i="1"/>
  <c r="G14" i="1"/>
  <c r="F14" i="1"/>
  <c r="T13" i="1"/>
  <c r="S13" i="1"/>
  <c r="R13" i="1"/>
  <c r="Q13" i="1"/>
  <c r="P13" i="1"/>
  <c r="N13" i="1"/>
  <c r="M13" i="1"/>
  <c r="L13" i="1"/>
  <c r="K13" i="1"/>
  <c r="J13" i="1"/>
  <c r="I13" i="1"/>
  <c r="G13" i="1"/>
  <c r="F13" i="1"/>
  <c r="A6" i="1"/>
  <c r="A1" i="1"/>
</calcChain>
</file>

<file path=xl/sharedStrings.xml><?xml version="1.0" encoding="utf-8"?>
<sst xmlns="http://schemas.openxmlformats.org/spreadsheetml/2006/main" count="25" uniqueCount="19">
  <si>
    <t>SARRERA-AURREKONTUAREN BURUTZE GRADUA</t>
  </si>
  <si>
    <t>Kapitulukako laburpena</t>
  </si>
  <si>
    <t>Euroak</t>
  </si>
  <si>
    <t xml:space="preserve">          KAPITULUA</t>
  </si>
  <si>
    <t>AURREKONTU EGUNERATUA</t>
  </si>
  <si>
    <t>AITORTUTAKO ESKUBIDEAK</t>
  </si>
  <si>
    <t>DIRU-BILKETA</t>
  </si>
  <si>
    <t>ZENBATEKOA</t>
  </si>
  <si>
    <t>EGUN. %</t>
  </si>
  <si>
    <t>AURRE. URT. %</t>
  </si>
  <si>
    <t>3</t>
  </si>
  <si>
    <t>TASAK, SALNEURRIAK ETA  ZUZB.  PUBLIKOKO B. BATZUK</t>
  </si>
  <si>
    <t>4</t>
  </si>
  <si>
    <t>GASTU ARRUNTETARAKO TRANSF. ETA DIRULAGUNTZAK</t>
  </si>
  <si>
    <t>GUZTIRA</t>
  </si>
  <si>
    <t>Laburpena</t>
  </si>
  <si>
    <t>ERAGIKETA ARRUNTAK</t>
  </si>
  <si>
    <t xml:space="preserve">KAPITAL ERAGIKETAK </t>
  </si>
  <si>
    <t>ERAGIKETA FINANTZARIOAK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</si>
</sst>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9"/>
      <name val="Arial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/>
      <diagonal/>
    </border>
    <border>
      <left/>
      <right style="hair">
        <color indexed="55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thin">
        <color indexed="64"/>
      </bottom>
      <diagonal/>
    </border>
    <border>
      <left/>
      <right style="hair">
        <color indexed="55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5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left" vertical="center" wrapText="1"/>
    </xf>
    <xf numFmtId="0" fontId="1" fillId="0" borderId="0" xfId="1"/>
    <xf numFmtId="0" fontId="1" fillId="0" borderId="0" xfId="1" applyFont="1"/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/>
    <xf numFmtId="0" fontId="6" fillId="0" borderId="0" xfId="1" applyFont="1" applyFill="1" applyAlignment="1">
      <alignment horizontal="right" vertical="center"/>
    </xf>
    <xf numFmtId="0" fontId="5" fillId="0" borderId="0" xfId="1" applyFont="1" applyAlignment="1"/>
    <xf numFmtId="0" fontId="7" fillId="0" borderId="0" xfId="1" applyFont="1" applyAlignment="1"/>
    <xf numFmtId="0" fontId="6" fillId="0" borderId="0" xfId="1" applyFont="1" applyAlignment="1">
      <alignment horizontal="right"/>
    </xf>
    <xf numFmtId="0" fontId="8" fillId="0" borderId="0" xfId="1" applyFont="1" applyAlignment="1">
      <alignment horizontal="right" vertical="center"/>
    </xf>
    <xf numFmtId="0" fontId="9" fillId="2" borderId="1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left" vertical="center"/>
    </xf>
    <xf numFmtId="0" fontId="1" fillId="2" borderId="3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  <xf numFmtId="0" fontId="9" fillId="2" borderId="7" xfId="1" applyFont="1" applyFill="1" applyBorder="1" applyAlignment="1">
      <alignment horizontal="left" vertical="center"/>
    </xf>
    <xf numFmtId="0" fontId="9" fillId="2" borderId="8" xfId="1" applyFont="1" applyFill="1" applyBorder="1" applyAlignment="1">
      <alignment horizontal="left" vertical="center"/>
    </xf>
    <xf numFmtId="0" fontId="1" fillId="2" borderId="9" xfId="1" applyFont="1" applyFill="1" applyBorder="1" applyAlignment="1">
      <alignment horizontal="center"/>
    </xf>
    <xf numFmtId="0" fontId="9" fillId="2" borderId="7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10" fillId="0" borderId="0" xfId="1" applyFont="1"/>
    <xf numFmtId="0" fontId="11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left" vertical="center" wrapText="1"/>
    </xf>
    <xf numFmtId="0" fontId="12" fillId="0" borderId="3" xfId="1" applyFont="1" applyBorder="1" applyAlignment="1">
      <alignment horizontal="left" vertical="center" wrapText="1"/>
    </xf>
    <xf numFmtId="3" fontId="13" fillId="0" borderId="1" xfId="1" applyNumberFormat="1" applyFont="1" applyBorder="1" applyAlignment="1">
      <alignment vertical="center"/>
    </xf>
    <xf numFmtId="3" fontId="13" fillId="0" borderId="3" xfId="1" applyNumberFormat="1" applyFont="1" applyBorder="1" applyAlignment="1">
      <alignment vertical="center"/>
    </xf>
    <xf numFmtId="3" fontId="13" fillId="0" borderId="2" xfId="1" applyNumberFormat="1" applyFont="1" applyBorder="1" applyAlignment="1">
      <alignment vertical="center"/>
    </xf>
    <xf numFmtId="3" fontId="13" fillId="0" borderId="10" xfId="1" applyNumberFormat="1" applyFont="1" applyBorder="1" applyAlignment="1">
      <alignment vertical="center"/>
    </xf>
    <xf numFmtId="3" fontId="13" fillId="0" borderId="11" xfId="1" applyNumberFormat="1" applyFont="1" applyBorder="1" applyAlignment="1">
      <alignment vertical="center"/>
    </xf>
    <xf numFmtId="0" fontId="14" fillId="0" borderId="0" xfId="1" applyFont="1" applyAlignment="1">
      <alignment vertical="center"/>
    </xf>
    <xf numFmtId="0" fontId="12" fillId="0" borderId="12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 wrapText="1"/>
    </xf>
    <xf numFmtId="0" fontId="12" fillId="0" borderId="13" xfId="1" applyFont="1" applyBorder="1" applyAlignment="1">
      <alignment horizontal="left" vertical="center" wrapText="1"/>
    </xf>
    <xf numFmtId="3" fontId="13" fillId="0" borderId="12" xfId="1" applyNumberFormat="1" applyFont="1" applyBorder="1" applyAlignment="1">
      <alignment vertical="center"/>
    </xf>
    <xf numFmtId="3" fontId="13" fillId="0" borderId="13" xfId="1" applyNumberFormat="1" applyFont="1" applyBorder="1" applyAlignment="1">
      <alignment vertical="center"/>
    </xf>
    <xf numFmtId="3" fontId="13" fillId="0" borderId="0" xfId="1" applyNumberFormat="1" applyFont="1" applyBorder="1" applyAlignment="1">
      <alignment vertical="center"/>
    </xf>
    <xf numFmtId="164" fontId="13" fillId="0" borderId="14" xfId="1" applyNumberFormat="1" applyFont="1" applyBorder="1" applyAlignment="1">
      <alignment horizontal="right" vertical="center"/>
    </xf>
    <xf numFmtId="3" fontId="13" fillId="0" borderId="15" xfId="1" applyNumberFormat="1" applyFont="1" applyBorder="1" applyAlignment="1">
      <alignment vertical="center"/>
    </xf>
    <xf numFmtId="3" fontId="13" fillId="0" borderId="15" xfId="1" applyNumberFormat="1" applyFont="1" applyBorder="1" applyAlignment="1">
      <alignment horizontal="right" vertical="center"/>
    </xf>
    <xf numFmtId="0" fontId="14" fillId="0" borderId="0" xfId="1" applyFont="1" applyBorder="1" applyAlignment="1">
      <alignment vertical="center"/>
    </xf>
    <xf numFmtId="0" fontId="12" fillId="3" borderId="12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left" vertical="center" wrapText="1"/>
    </xf>
    <xf numFmtId="0" fontId="12" fillId="3" borderId="13" xfId="1" applyFont="1" applyFill="1" applyBorder="1" applyAlignment="1">
      <alignment horizontal="left" vertical="center" wrapText="1"/>
    </xf>
    <xf numFmtId="3" fontId="13" fillId="3" borderId="12" xfId="1" applyNumberFormat="1" applyFont="1" applyFill="1" applyBorder="1" applyAlignment="1">
      <alignment vertical="center"/>
    </xf>
    <xf numFmtId="3" fontId="13" fillId="3" borderId="13" xfId="1" applyNumberFormat="1" applyFont="1" applyFill="1" applyBorder="1" applyAlignment="1">
      <alignment vertical="center"/>
    </xf>
    <xf numFmtId="3" fontId="13" fillId="3" borderId="0" xfId="1" applyNumberFormat="1" applyFont="1" applyFill="1" applyBorder="1" applyAlignment="1">
      <alignment vertical="center"/>
    </xf>
    <xf numFmtId="164" fontId="13" fillId="3" borderId="14" xfId="1" applyNumberFormat="1" applyFont="1" applyFill="1" applyBorder="1" applyAlignment="1">
      <alignment vertical="center"/>
    </xf>
    <xf numFmtId="3" fontId="13" fillId="3" borderId="15" xfId="1" applyNumberFormat="1" applyFont="1" applyFill="1" applyBorder="1" applyAlignment="1">
      <alignment vertical="center"/>
    </xf>
    <xf numFmtId="164" fontId="13" fillId="3" borderId="14" xfId="1" applyNumberFormat="1" applyFont="1" applyFill="1" applyBorder="1" applyAlignment="1">
      <alignment horizontal="right" vertical="center"/>
    </xf>
    <xf numFmtId="0" fontId="12" fillId="4" borderId="12" xfId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left" vertical="center" wrapText="1"/>
    </xf>
    <xf numFmtId="0" fontId="12" fillId="4" borderId="13" xfId="1" applyFont="1" applyFill="1" applyBorder="1" applyAlignment="1">
      <alignment horizontal="left" vertical="center" wrapText="1"/>
    </xf>
    <xf numFmtId="0" fontId="6" fillId="4" borderId="0" xfId="1" applyFont="1" applyFill="1" applyAlignment="1"/>
    <xf numFmtId="3" fontId="13" fillId="4" borderId="12" xfId="1" applyNumberFormat="1" applyFont="1" applyFill="1" applyBorder="1" applyAlignment="1">
      <alignment vertical="center"/>
    </xf>
    <xf numFmtId="3" fontId="13" fillId="4" borderId="13" xfId="1" applyNumberFormat="1" applyFont="1" applyFill="1" applyBorder="1" applyAlignment="1">
      <alignment vertical="center"/>
    </xf>
    <xf numFmtId="3" fontId="13" fillId="4" borderId="0" xfId="1" applyNumberFormat="1" applyFont="1" applyFill="1" applyBorder="1" applyAlignment="1">
      <alignment vertical="center"/>
    </xf>
    <xf numFmtId="3" fontId="13" fillId="4" borderId="15" xfId="1" applyNumberFormat="1" applyFont="1" applyFill="1" applyBorder="1" applyAlignment="1">
      <alignment vertical="center"/>
    </xf>
    <xf numFmtId="164" fontId="13" fillId="4" borderId="14" xfId="1" applyNumberFormat="1" applyFont="1" applyFill="1" applyBorder="1" applyAlignment="1">
      <alignment vertical="center"/>
    </xf>
    <xf numFmtId="0" fontId="14" fillId="4" borderId="0" xfId="1" applyFont="1" applyFill="1" applyAlignment="1">
      <alignment vertical="center"/>
    </xf>
    <xf numFmtId="0" fontId="13" fillId="0" borderId="7" xfId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left" vertical="center" wrapText="1"/>
    </xf>
    <xf numFmtId="0" fontId="13" fillId="0" borderId="9" xfId="1" applyFont="1" applyFill="1" applyBorder="1" applyAlignment="1">
      <alignment horizontal="left" vertical="center" wrapText="1"/>
    </xf>
    <xf numFmtId="0" fontId="6" fillId="0" borderId="0" xfId="1" applyFont="1" applyFill="1" applyAlignment="1"/>
    <xf numFmtId="3" fontId="13" fillId="0" borderId="7" xfId="1" applyNumberFormat="1" applyFont="1" applyFill="1" applyBorder="1" applyAlignment="1">
      <alignment vertical="center"/>
    </xf>
    <xf numFmtId="3" fontId="13" fillId="0" borderId="9" xfId="1" applyNumberFormat="1" applyFont="1" applyFill="1" applyBorder="1" applyAlignment="1">
      <alignment vertical="center"/>
    </xf>
    <xf numFmtId="3" fontId="13" fillId="0" borderId="8" xfId="1" applyNumberFormat="1" applyFont="1" applyFill="1" applyBorder="1" applyAlignment="1">
      <alignment vertical="center"/>
    </xf>
    <xf numFmtId="164" fontId="13" fillId="0" borderId="16" xfId="1" applyNumberFormat="1" applyFont="1" applyFill="1" applyBorder="1" applyAlignment="1">
      <alignment vertical="center"/>
    </xf>
    <xf numFmtId="3" fontId="13" fillId="0" borderId="17" xfId="1" applyNumberFormat="1" applyFont="1" applyFill="1" applyBorder="1" applyAlignment="1">
      <alignment vertical="center"/>
    </xf>
    <xf numFmtId="0" fontId="14" fillId="0" borderId="0" xfId="1" applyFont="1" applyFill="1" applyAlignment="1">
      <alignment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/>
    <xf numFmtId="3" fontId="9" fillId="2" borderId="4" xfId="1" applyNumberFormat="1" applyFont="1" applyFill="1" applyBorder="1" applyAlignment="1">
      <alignment vertical="center" wrapText="1"/>
    </xf>
    <xf numFmtId="3" fontId="9" fillId="2" borderId="6" xfId="1" applyNumberFormat="1" applyFont="1" applyFill="1" applyBorder="1" applyAlignment="1">
      <alignment vertical="center" wrapText="1"/>
    </xf>
    <xf numFmtId="3" fontId="9" fillId="2" borderId="5" xfId="1" applyNumberFormat="1" applyFont="1" applyFill="1" applyBorder="1" applyAlignment="1">
      <alignment vertical="center" wrapText="1"/>
    </xf>
    <xf numFmtId="164" fontId="9" fillId="2" borderId="18" xfId="1" applyNumberFormat="1" applyFont="1" applyFill="1" applyBorder="1" applyAlignment="1">
      <alignment vertical="center" wrapText="1"/>
    </xf>
    <xf numFmtId="3" fontId="9" fillId="2" borderId="19" xfId="1" applyNumberFormat="1" applyFont="1" applyFill="1" applyBorder="1" applyAlignment="1">
      <alignment vertical="center" wrapText="1"/>
    </xf>
    <xf numFmtId="164" fontId="9" fillId="2" borderId="18" xfId="1" applyNumberFormat="1" applyFont="1" applyFill="1" applyBorder="1" applyAlignment="1">
      <alignment horizontal="right" vertical="center" wrapText="1"/>
    </xf>
    <xf numFmtId="0" fontId="12" fillId="0" borderId="0" xfId="1" applyFont="1"/>
    <xf numFmtId="0" fontId="5" fillId="0" borderId="0" xfId="1" applyFont="1" applyAlignment="1">
      <alignment horizontal="center"/>
    </xf>
    <xf numFmtId="0" fontId="11" fillId="0" borderId="12" xfId="1" applyFont="1" applyBorder="1" applyAlignment="1">
      <alignment horizontal="center" vertical="center"/>
    </xf>
    <xf numFmtId="164" fontId="13" fillId="0" borderId="14" xfId="1" applyNumberFormat="1" applyFont="1" applyBorder="1" applyAlignment="1">
      <alignment vertical="center"/>
    </xf>
    <xf numFmtId="0" fontId="13" fillId="3" borderId="12" xfId="1" applyFont="1" applyFill="1" applyBorder="1" applyAlignment="1">
      <alignment horizontal="center" vertical="center"/>
    </xf>
    <xf numFmtId="164" fontId="13" fillId="4" borderId="14" xfId="1" applyNumberFormat="1" applyFont="1" applyFill="1" applyBorder="1" applyAlignment="1">
      <alignment horizontal="right" vertical="center"/>
    </xf>
    <xf numFmtId="164" fontId="13" fillId="0" borderId="16" xfId="1" applyNumberFormat="1" applyFont="1" applyFill="1" applyBorder="1" applyAlignment="1">
      <alignment horizontal="right" vertical="center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FRAGAAR\ELKARLAN\106%20-%20OCE%20-%20ANAL.Y%20CTAS.ECON%20-%20Documentos\INF-CONTAB\Web%20OCE\1%20ejecucion%20del%20presupuesto%20de%20la%20CAE\BRTA\2021\OOAA%20Mensual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09_gtcap_c"/>
      <sheetName val="wCH_09_gtcap_e "/>
      <sheetName val="wCH_09_ingrcap_c"/>
      <sheetName val="wCH_09_ingrcap_e"/>
      <sheetName val="wCH_09_modgastcap_c"/>
      <sheetName val="wCH_09_modgastcap_e"/>
      <sheetName val="wCH_09_modingcap_c"/>
      <sheetName val="wCH_09_modingcap_e"/>
      <sheetName val="Hoja1"/>
    </sheetNames>
    <sheetDataSet>
      <sheetData sheetId="0"/>
      <sheetData sheetId="1">
        <row r="1">
          <cell r="A1" t="str">
            <v>BRTA EUSKAL PARTZUERGO ZIENTIFIKO-TEKNOLOGIKOA</v>
          </cell>
        </row>
        <row r="6">
          <cell r="A6" t="str">
            <v>Iraila 2021</v>
          </cell>
        </row>
      </sheetData>
      <sheetData sheetId="2">
        <row r="13">
          <cell r="F13">
            <v>0</v>
          </cell>
          <cell r="I13">
            <v>353023.55</v>
          </cell>
          <cell r="K13" t="str">
            <v>-</v>
          </cell>
          <cell r="M13" t="str">
            <v>-</v>
          </cell>
          <cell r="P13">
            <v>353023.55</v>
          </cell>
          <cell r="Q13" t="e">
            <v>#DIV/0!</v>
          </cell>
          <cell r="R13" t="str">
            <v>-</v>
          </cell>
          <cell r="T13" t="str">
            <v>-</v>
          </cell>
        </row>
        <row r="14">
          <cell r="F14">
            <v>1000000</v>
          </cell>
          <cell r="I14">
            <v>945000</v>
          </cell>
          <cell r="K14">
            <v>94.5</v>
          </cell>
          <cell r="M14" t="str">
            <v>-</v>
          </cell>
          <cell r="P14">
            <v>945000</v>
          </cell>
          <cell r="R14">
            <v>94.5</v>
          </cell>
          <cell r="T14" t="str">
            <v>-</v>
          </cell>
        </row>
        <row r="16">
          <cell r="K16" t="e">
            <v>#DIV/0!</v>
          </cell>
          <cell r="R16" t="e">
            <v>#DIV/0!</v>
          </cell>
        </row>
        <row r="19">
          <cell r="F19">
            <v>1000000</v>
          </cell>
          <cell r="I19">
            <v>1298023.55</v>
          </cell>
          <cell r="K19">
            <v>129.80235500000001</v>
          </cell>
          <cell r="M19" t="str">
            <v>-</v>
          </cell>
          <cell r="P19">
            <v>1298023.55</v>
          </cell>
          <cell r="R19">
            <v>129.80235500000001</v>
          </cell>
          <cell r="T19" t="str">
            <v>-</v>
          </cell>
        </row>
        <row r="25">
          <cell r="F25">
            <v>1000000</v>
          </cell>
          <cell r="I25">
            <v>1298023.55</v>
          </cell>
          <cell r="K25">
            <v>129.80235500000001</v>
          </cell>
          <cell r="M25" t="str">
            <v>-</v>
          </cell>
          <cell r="P25">
            <v>1298023.55</v>
          </cell>
          <cell r="R25">
            <v>129.80235500000001</v>
          </cell>
          <cell r="T25" t="str">
            <v>-</v>
          </cell>
        </row>
        <row r="26">
          <cell r="F26">
            <v>0</v>
          </cell>
          <cell r="I26">
            <v>0</v>
          </cell>
          <cell r="K26" t="e">
            <v>#DIV/0!</v>
          </cell>
          <cell r="P26">
            <v>0</v>
          </cell>
          <cell r="R26" t="e">
            <v>#DIV/0!</v>
          </cell>
        </row>
        <row r="27">
          <cell r="F27">
            <v>0</v>
          </cell>
          <cell r="I27">
            <v>0</v>
          </cell>
          <cell r="K27" t="e">
            <v>#DIV/0!</v>
          </cell>
          <cell r="P27">
            <v>0</v>
          </cell>
          <cell r="R27" t="e">
            <v>#DIV/0!</v>
          </cell>
        </row>
        <row r="29">
          <cell r="F29">
            <v>1000000</v>
          </cell>
          <cell r="I29">
            <v>1298023.55</v>
          </cell>
          <cell r="K29">
            <v>129.80235500000001</v>
          </cell>
          <cell r="M29" t="str">
            <v>-</v>
          </cell>
          <cell r="P29">
            <v>1298023.55</v>
          </cell>
          <cell r="R29">
            <v>129.80235500000001</v>
          </cell>
          <cell r="T29" t="str">
            <v>-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AI28"/>
  <sheetViews>
    <sheetView tabSelected="1" workbookViewId="0">
      <selection activeCell="A15" sqref="A15:IV15"/>
    </sheetView>
  </sheetViews>
  <sheetFormatPr baseColWidth="10" defaultColWidth="11.42578125" defaultRowHeight="12.75" x14ac:dyDescent="0.2"/>
  <cols>
    <col min="1" max="1" width="3.7109375" style="3" customWidth="1"/>
    <col min="2" max="3" width="27.7109375" style="3" customWidth="1"/>
    <col min="4" max="5" width="1.7109375" style="3" customWidth="1"/>
    <col min="6" max="6" width="14.7109375" style="3" customWidth="1"/>
    <col min="7" max="7" width="0.85546875" style="3" customWidth="1"/>
    <col min="8" max="8" width="1.7109375" style="3" customWidth="1"/>
    <col min="9" max="9" width="14.7109375" style="3" customWidth="1"/>
    <col min="10" max="10" width="0.85546875" style="3" customWidth="1"/>
    <col min="11" max="11" width="7.7109375" style="3" customWidth="1"/>
    <col min="12" max="12" width="0.85546875" style="3" customWidth="1"/>
    <col min="13" max="13" width="7.7109375" style="3" customWidth="1"/>
    <col min="14" max="14" width="0.85546875" style="3" customWidth="1"/>
    <col min="15" max="15" width="1.7109375" style="3" customWidth="1"/>
    <col min="16" max="16" width="14.7109375" style="3" customWidth="1"/>
    <col min="17" max="17" width="0.85546875" style="3" customWidth="1"/>
    <col min="18" max="18" width="7.7109375" style="3" customWidth="1"/>
    <col min="19" max="19" width="0.85546875" style="3" customWidth="1"/>
    <col min="20" max="20" width="7.7109375" style="3" customWidth="1"/>
    <col min="21" max="21" width="0.85546875" style="3" customWidth="1"/>
    <col min="22" max="16384" width="11.42578125" style="3"/>
  </cols>
  <sheetData>
    <row r="1" spans="1:22" ht="19.5" customHeight="1" x14ac:dyDescent="0.2">
      <c r="A1" s="1" t="str">
        <f>'[1]wCH_09_gtcap_e '!A1:U1</f>
        <v>BRTA EUSKAL PARTZUERGO ZIENTIFIKO-TEKNOLOGIKOA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</row>
    <row r="2" spans="1:22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2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2" ht="19.5" x14ac:dyDescent="0.35">
      <c r="A5" s="5" t="s">
        <v>0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2" ht="27" customHeight="1" x14ac:dyDescent="0.2">
      <c r="A6" s="6" t="str">
        <f>'[1]wCH_09_gtcap_e '!A6</f>
        <v>Iraila 2021</v>
      </c>
      <c r="B6" s="6" t="e">
        <v>#REF!</v>
      </c>
      <c r="C6" s="6" t="e">
        <v>#REF!</v>
      </c>
      <c r="D6" s="6" t="e">
        <v>#REF!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2" x14ac:dyDescent="0.2">
      <c r="B7" s="7"/>
      <c r="C7" s="7"/>
      <c r="D7" s="7"/>
      <c r="E7" s="7"/>
      <c r="F7" s="7"/>
      <c r="G7" s="7"/>
      <c r="H7" s="8"/>
      <c r="I7" s="7"/>
      <c r="J7" s="7"/>
      <c r="K7" s="7"/>
      <c r="L7" s="7"/>
      <c r="M7" s="8"/>
      <c r="N7" s="8"/>
      <c r="O7" s="8"/>
      <c r="P7" s="7"/>
      <c r="Q7" s="7"/>
      <c r="R7" s="7"/>
      <c r="S7" s="7"/>
      <c r="T7" s="8"/>
      <c r="U7" s="8"/>
    </row>
    <row r="8" spans="1:22" ht="15.75" x14ac:dyDescent="0.25">
      <c r="A8" s="9" t="s">
        <v>1</v>
      </c>
      <c r="D8" s="10"/>
      <c r="E8" s="10"/>
      <c r="F8" s="10"/>
      <c r="G8" s="10"/>
      <c r="I8" s="9"/>
      <c r="J8" s="9"/>
    </row>
    <row r="9" spans="1:22" x14ac:dyDescent="0.2">
      <c r="B9" s="4"/>
      <c r="C9" s="4"/>
      <c r="D9" s="4"/>
      <c r="E9" s="4"/>
      <c r="F9" s="4"/>
      <c r="G9" s="4"/>
      <c r="H9" s="11"/>
      <c r="I9" s="4"/>
      <c r="J9" s="4"/>
      <c r="K9" s="4"/>
      <c r="L9" s="4"/>
      <c r="M9" s="11"/>
      <c r="N9" s="11"/>
      <c r="O9" s="11"/>
      <c r="P9" s="4"/>
      <c r="Q9" s="4"/>
      <c r="R9" s="4"/>
      <c r="S9" s="4"/>
      <c r="T9" s="11"/>
      <c r="U9" s="12" t="s">
        <v>2</v>
      </c>
    </row>
    <row r="10" spans="1:22" ht="15.75" customHeight="1" x14ac:dyDescent="0.25">
      <c r="A10" s="13" t="s">
        <v>3</v>
      </c>
      <c r="B10" s="14"/>
      <c r="C10" s="14"/>
      <c r="D10" s="15"/>
      <c r="E10" s="7"/>
      <c r="F10" s="16" t="s">
        <v>4</v>
      </c>
      <c r="G10" s="17"/>
      <c r="H10" s="10"/>
      <c r="I10" s="18" t="s">
        <v>5</v>
      </c>
      <c r="J10" s="19"/>
      <c r="K10" s="19"/>
      <c r="L10" s="19"/>
      <c r="M10" s="19"/>
      <c r="N10" s="20"/>
      <c r="O10" s="10"/>
      <c r="P10" s="18" t="s">
        <v>6</v>
      </c>
      <c r="Q10" s="19"/>
      <c r="R10" s="19"/>
      <c r="S10" s="19"/>
      <c r="T10" s="19"/>
      <c r="U10" s="20"/>
    </row>
    <row r="11" spans="1:22" s="28" customFormat="1" ht="30" customHeight="1" x14ac:dyDescent="0.2">
      <c r="A11" s="21"/>
      <c r="B11" s="22"/>
      <c r="C11" s="22"/>
      <c r="D11" s="23"/>
      <c r="E11" s="7"/>
      <c r="F11" s="24"/>
      <c r="G11" s="25"/>
      <c r="H11" s="7"/>
      <c r="I11" s="26" t="s">
        <v>7</v>
      </c>
      <c r="J11" s="27"/>
      <c r="K11" s="26" t="s">
        <v>8</v>
      </c>
      <c r="L11" s="27"/>
      <c r="M11" s="26" t="s">
        <v>9</v>
      </c>
      <c r="N11" s="27"/>
      <c r="O11" s="7"/>
      <c r="P11" s="26" t="s">
        <v>7</v>
      </c>
      <c r="Q11" s="27"/>
      <c r="R11" s="26" t="s">
        <v>8</v>
      </c>
      <c r="S11" s="27"/>
      <c r="T11" s="26" t="s">
        <v>9</v>
      </c>
      <c r="U11" s="27"/>
    </row>
    <row r="12" spans="1:22" s="37" customFormat="1" ht="8.1" customHeight="1" x14ac:dyDescent="0.2">
      <c r="A12" s="29"/>
      <c r="B12" s="30"/>
      <c r="C12" s="30"/>
      <c r="D12" s="31"/>
      <c r="E12" s="7"/>
      <c r="F12" s="32"/>
      <c r="G12" s="33"/>
      <c r="H12" s="7"/>
      <c r="I12" s="32"/>
      <c r="J12" s="34"/>
      <c r="K12" s="35"/>
      <c r="L12" s="36"/>
      <c r="M12" s="34"/>
      <c r="N12" s="33"/>
      <c r="O12" s="7"/>
      <c r="P12" s="32"/>
      <c r="Q12" s="34"/>
      <c r="R12" s="35"/>
      <c r="S12" s="36"/>
      <c r="T12" s="34"/>
      <c r="U12" s="33"/>
    </row>
    <row r="13" spans="1:22" s="37" customFormat="1" ht="24.75" customHeight="1" x14ac:dyDescent="0.2">
      <c r="A13" s="38" t="s">
        <v>10</v>
      </c>
      <c r="B13" s="39" t="s">
        <v>11</v>
      </c>
      <c r="C13" s="39" t="s">
        <v>11</v>
      </c>
      <c r="D13" s="40">
        <v>8699062</v>
      </c>
      <c r="E13" s="7"/>
      <c r="F13" s="41">
        <f>[1]wCH_09_ingrcap_c!F13</f>
        <v>0</v>
      </c>
      <c r="G13" s="42">
        <f>[1]wCH_09_ingrcap_c!G13</f>
        <v>0</v>
      </c>
      <c r="H13" s="7"/>
      <c r="I13" s="41">
        <f>[1]wCH_09_ingrcap_c!I13</f>
        <v>353023.55</v>
      </c>
      <c r="J13" s="43">
        <f>[1]wCH_09_ingrcap_c!J13</f>
        <v>0</v>
      </c>
      <c r="K13" s="44" t="str">
        <f>[1]wCH_09_ingrcap_c!K13</f>
        <v>-</v>
      </c>
      <c r="L13" s="45">
        <f>[1]wCH_09_ingrcap_c!L13</f>
        <v>0</v>
      </c>
      <c r="M13" s="44" t="str">
        <f>[1]wCH_09_ingrcap_c!M13</f>
        <v>-</v>
      </c>
      <c r="N13" s="42">
        <f>[1]wCH_09_ingrcap_c!N13</f>
        <v>0</v>
      </c>
      <c r="O13" s="7"/>
      <c r="P13" s="41">
        <f>[1]wCH_09_ingrcap_c!P13</f>
        <v>353023.55</v>
      </c>
      <c r="Q13" s="43" t="e">
        <f>[1]wCH_09_ingrcap_c!Q13</f>
        <v>#DIV/0!</v>
      </c>
      <c r="R13" s="44" t="str">
        <f>[1]wCH_09_ingrcap_c!R13</f>
        <v>-</v>
      </c>
      <c r="S13" s="46">
        <f>[1]wCH_09_ingrcap_c!S13</f>
        <v>0</v>
      </c>
      <c r="T13" s="44" t="str">
        <f>[1]wCH_09_ingrcap_c!T13</f>
        <v>-</v>
      </c>
      <c r="U13" s="42"/>
      <c r="V13" s="47"/>
    </row>
    <row r="14" spans="1:22" s="37" customFormat="1" ht="24.75" customHeight="1" x14ac:dyDescent="0.2">
      <c r="A14" s="48" t="s">
        <v>12</v>
      </c>
      <c r="B14" s="49" t="s">
        <v>13</v>
      </c>
      <c r="C14" s="49" t="s">
        <v>13</v>
      </c>
      <c r="D14" s="50">
        <v>29848438</v>
      </c>
      <c r="E14" s="7"/>
      <c r="F14" s="51">
        <f>[1]wCH_09_ingrcap_c!F14</f>
        <v>1000000</v>
      </c>
      <c r="G14" s="52">
        <f>[1]wCH_09_ingrcap_c!G14</f>
        <v>0</v>
      </c>
      <c r="H14" s="7"/>
      <c r="I14" s="51">
        <f>[1]wCH_09_ingrcap_c!I14</f>
        <v>945000</v>
      </c>
      <c r="J14" s="53">
        <f>[1]wCH_09_ingrcap_c!J14</f>
        <v>0</v>
      </c>
      <c r="K14" s="54">
        <f>[1]wCH_09_ingrcap_c!K14</f>
        <v>94.5</v>
      </c>
      <c r="L14" s="55">
        <f>[1]wCH_09_ingrcap_c!L14</f>
        <v>0</v>
      </c>
      <c r="M14" s="56" t="str">
        <f>[1]wCH_09_ingrcap_c!M14</f>
        <v>-</v>
      </c>
      <c r="N14" s="52">
        <f>[1]wCH_09_ingrcap_c!N14</f>
        <v>0</v>
      </c>
      <c r="O14" s="7"/>
      <c r="P14" s="51">
        <f>[1]wCH_09_ingrcap_c!P14</f>
        <v>945000</v>
      </c>
      <c r="Q14" s="53">
        <f>[1]wCH_09_ingrcap_c!Q14</f>
        <v>0</v>
      </c>
      <c r="R14" s="54">
        <f>[1]wCH_09_ingrcap_c!R14</f>
        <v>94.5</v>
      </c>
      <c r="S14" s="55">
        <f>[1]wCH_09_ingrcap_c!S14</f>
        <v>0</v>
      </c>
      <c r="T14" s="56" t="str">
        <f>[1]wCH_09_ingrcap_c!T14</f>
        <v>-</v>
      </c>
      <c r="U14" s="52"/>
    </row>
    <row r="15" spans="1:22" s="37" customFormat="1" ht="24.75" hidden="1" customHeight="1" x14ac:dyDescent="0.2">
      <c r="A15" s="38"/>
      <c r="B15" s="39"/>
      <c r="C15" s="39"/>
      <c r="D15" s="40"/>
      <c r="E15" s="7"/>
      <c r="F15" s="41"/>
      <c r="G15" s="42"/>
      <c r="H15" s="7"/>
      <c r="I15" s="41"/>
      <c r="J15" s="43"/>
      <c r="K15" s="44"/>
      <c r="L15" s="45"/>
      <c r="M15" s="44"/>
      <c r="N15" s="42"/>
      <c r="O15" s="7"/>
      <c r="P15" s="41"/>
      <c r="Q15" s="43"/>
      <c r="R15" s="44"/>
      <c r="S15" s="46"/>
      <c r="T15" s="44"/>
      <c r="U15" s="42"/>
      <c r="V15" s="47"/>
    </row>
    <row r="16" spans="1:22" s="37" customFormat="1" ht="0.75" customHeight="1" x14ac:dyDescent="0.2">
      <c r="A16" s="48" t="e">
        <v>#REF!</v>
      </c>
      <c r="B16" s="49" t="e">
        <v>#REF!</v>
      </c>
      <c r="C16" s="49" t="e">
        <v>#REF!</v>
      </c>
      <c r="D16" s="50" t="e">
        <v>#REF!</v>
      </c>
      <c r="E16" s="7"/>
      <c r="F16" s="51">
        <f>[1]wCH_09_ingrcap_c!F16</f>
        <v>0</v>
      </c>
      <c r="G16" s="52">
        <f>[1]wCH_09_ingrcap_c!G16</f>
        <v>0</v>
      </c>
      <c r="H16" s="7"/>
      <c r="I16" s="51">
        <f>[1]wCH_09_ingrcap_c!I16</f>
        <v>0</v>
      </c>
      <c r="J16" s="53">
        <f>[1]wCH_09_ingrcap_c!J16</f>
        <v>0</v>
      </c>
      <c r="K16" s="54" t="e">
        <f>[1]wCH_09_ingrcap_c!K16</f>
        <v>#DIV/0!</v>
      </c>
      <c r="L16" s="55">
        <f>[1]wCH_09_ingrcap_c!L16</f>
        <v>0</v>
      </c>
      <c r="M16" s="54">
        <f>[1]wCH_09_ingrcap_c!M16</f>
        <v>0</v>
      </c>
      <c r="N16" s="52">
        <f>[1]wCH_09_ingrcap_c!N16</f>
        <v>0</v>
      </c>
      <c r="O16" s="7"/>
      <c r="P16" s="51">
        <f>[1]wCH_09_ingrcap_c!P16</f>
        <v>0</v>
      </c>
      <c r="Q16" s="53">
        <f>[1]wCH_09_ingrcap_c!Q16</f>
        <v>0</v>
      </c>
      <c r="R16" s="54" t="e">
        <f>[1]wCH_09_ingrcap_c!R16</f>
        <v>#DIV/0!</v>
      </c>
      <c r="S16" s="55">
        <f>[1]wCH_09_ingrcap_c!S16</f>
        <v>0</v>
      </c>
      <c r="T16" s="54">
        <f>[1]wCH_09_ingrcap_c!T16</f>
        <v>0</v>
      </c>
      <c r="U16" s="52"/>
    </row>
    <row r="17" spans="1:35" s="37" customFormat="1" ht="5.25" customHeight="1" x14ac:dyDescent="0.2">
      <c r="A17" s="57"/>
      <c r="B17" s="58"/>
      <c r="C17" s="58"/>
      <c r="D17" s="59"/>
      <c r="E17" s="60"/>
      <c r="F17" s="61"/>
      <c r="G17" s="62"/>
      <c r="H17" s="60"/>
      <c r="I17" s="61"/>
      <c r="J17" s="63"/>
      <c r="K17" s="44"/>
      <c r="L17" s="64"/>
      <c r="M17" s="65"/>
      <c r="N17" s="62"/>
      <c r="O17" s="60"/>
      <c r="P17" s="61"/>
      <c r="Q17" s="63"/>
      <c r="R17" s="44"/>
      <c r="S17" s="64"/>
      <c r="T17" s="65"/>
      <c r="U17" s="62"/>
      <c r="V17" s="66"/>
    </row>
    <row r="18" spans="1:35" s="28" customFormat="1" ht="30" customHeight="1" x14ac:dyDescent="0.2">
      <c r="A18" s="77" t="s">
        <v>14</v>
      </c>
      <c r="B18" s="78"/>
      <c r="C18" s="78"/>
      <c r="D18" s="79"/>
      <c r="E18" s="7"/>
      <c r="F18" s="80">
        <f>[1]wCH_09_ingrcap_c!F19</f>
        <v>1000000</v>
      </c>
      <c r="G18" s="81">
        <f>[1]wCH_09_ingrcap_c!G19</f>
        <v>0</v>
      </c>
      <c r="H18" s="7"/>
      <c r="I18" s="80">
        <f>[1]wCH_09_ingrcap_c!I19</f>
        <v>1298023.55</v>
      </c>
      <c r="J18" s="82">
        <f>[1]wCH_09_ingrcap_c!J19</f>
        <v>0</v>
      </c>
      <c r="K18" s="83">
        <f>[1]wCH_09_ingrcap_c!K19</f>
        <v>129.80235500000001</v>
      </c>
      <c r="L18" s="84">
        <f>[1]wCH_09_ingrcap_c!L19</f>
        <v>0</v>
      </c>
      <c r="M18" s="85" t="str">
        <f>[1]wCH_09_ingrcap_c!M19</f>
        <v>-</v>
      </c>
      <c r="N18" s="81">
        <f>[1]wCH_09_ingrcap_c!N19</f>
        <v>0</v>
      </c>
      <c r="O18" s="7"/>
      <c r="P18" s="80">
        <f>[1]wCH_09_ingrcap_c!P19</f>
        <v>1298023.55</v>
      </c>
      <c r="Q18" s="82">
        <f>[1]wCH_09_ingrcap_c!Q19</f>
        <v>0</v>
      </c>
      <c r="R18" s="83">
        <f>[1]wCH_09_ingrcap_c!R19</f>
        <v>129.80235500000001</v>
      </c>
      <c r="S18" s="84">
        <f>[1]wCH_09_ingrcap_c!S19</f>
        <v>0</v>
      </c>
      <c r="T18" s="85" t="str">
        <f>[1]wCH_09_ingrcap_c!T19</f>
        <v>-</v>
      </c>
      <c r="U18" s="81"/>
    </row>
    <row r="20" spans="1:35" x14ac:dyDescent="0.2">
      <c r="A20" s="86"/>
    </row>
    <row r="21" spans="1:35" ht="15.75" x14ac:dyDescent="0.25">
      <c r="A21" s="87" t="s">
        <v>15</v>
      </c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</row>
    <row r="22" spans="1:35" x14ac:dyDescent="0.2">
      <c r="B22" s="4"/>
      <c r="C22" s="4"/>
      <c r="D22" s="4"/>
      <c r="E22" s="4"/>
      <c r="F22" s="4"/>
      <c r="G22" s="4"/>
      <c r="H22" s="11"/>
    </row>
    <row r="23" spans="1:35" s="37" customFormat="1" ht="8.1" customHeight="1" x14ac:dyDescent="0.2">
      <c r="A23" s="29"/>
      <c r="B23" s="30"/>
      <c r="C23" s="30"/>
      <c r="D23" s="31"/>
      <c r="E23" s="7"/>
      <c r="F23" s="32"/>
      <c r="G23" s="33"/>
      <c r="H23" s="7"/>
      <c r="I23" s="32"/>
      <c r="J23" s="34"/>
      <c r="K23" s="35"/>
      <c r="L23" s="36"/>
      <c r="M23" s="34"/>
      <c r="N23" s="33"/>
      <c r="O23" s="7"/>
      <c r="P23" s="32"/>
      <c r="Q23" s="34"/>
      <c r="R23" s="35"/>
      <c r="S23" s="36"/>
      <c r="T23" s="34"/>
      <c r="U23" s="3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1:35" s="37" customFormat="1" ht="24.95" customHeight="1" x14ac:dyDescent="0.2">
      <c r="A24" s="88"/>
      <c r="B24" s="39" t="s">
        <v>16</v>
      </c>
      <c r="C24" s="39"/>
      <c r="D24" s="40"/>
      <c r="E24" s="7"/>
      <c r="F24" s="41">
        <f>[1]wCH_09_ingrcap_c!F25</f>
        <v>1000000</v>
      </c>
      <c r="G24" s="42">
        <f>[1]wCH_09_ingrcap_c!G25</f>
        <v>0</v>
      </c>
      <c r="H24" s="7"/>
      <c r="I24" s="41">
        <f>[1]wCH_09_ingrcap_c!I25</f>
        <v>1298023.55</v>
      </c>
      <c r="J24" s="43">
        <f>[1]wCH_09_ingrcap_c!J25</f>
        <v>0</v>
      </c>
      <c r="K24" s="89">
        <f>[1]wCH_09_ingrcap_c!K25</f>
        <v>129.80235500000001</v>
      </c>
      <c r="L24" s="45">
        <f>[1]wCH_09_ingrcap_c!L25</f>
        <v>0</v>
      </c>
      <c r="M24" s="44" t="str">
        <f>[1]wCH_09_ingrcap_c!M25</f>
        <v>-</v>
      </c>
      <c r="N24" s="42">
        <f>[1]wCH_09_ingrcap_c!N25</f>
        <v>0</v>
      </c>
      <c r="O24" s="7"/>
      <c r="P24" s="41">
        <f>[1]wCH_09_ingrcap_c!P25</f>
        <v>1298023.55</v>
      </c>
      <c r="Q24" s="43">
        <f>[1]wCH_09_ingrcap_c!Q25</f>
        <v>0</v>
      </c>
      <c r="R24" s="89">
        <f>[1]wCH_09_ingrcap_c!R25</f>
        <v>129.80235500000001</v>
      </c>
      <c r="S24" s="45">
        <f>[1]wCH_09_ingrcap_c!S25</f>
        <v>0</v>
      </c>
      <c r="T24" s="44" t="str">
        <f>[1]wCH_09_ingrcap_c!T25</f>
        <v>-</v>
      </c>
      <c r="U24" s="42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5" s="37" customFormat="1" ht="24.95" hidden="1" customHeight="1" x14ac:dyDescent="0.2">
      <c r="A25" s="90"/>
      <c r="B25" s="49" t="s">
        <v>17</v>
      </c>
      <c r="C25" s="49"/>
      <c r="D25" s="50"/>
      <c r="E25" s="7"/>
      <c r="F25" s="51">
        <f>[1]wCH_09_ingrcap_c!F26</f>
        <v>0</v>
      </c>
      <c r="G25" s="52">
        <f>[1]wCH_09_ingrcap_c!G26</f>
        <v>0</v>
      </c>
      <c r="H25" s="7"/>
      <c r="I25" s="51">
        <f>[1]wCH_09_ingrcap_c!I26</f>
        <v>0</v>
      </c>
      <c r="J25" s="53">
        <f>[1]wCH_09_ingrcap_c!J26</f>
        <v>0</v>
      </c>
      <c r="K25" s="54" t="e">
        <f>[1]wCH_09_ingrcap_c!K26</f>
        <v>#DIV/0!</v>
      </c>
      <c r="L25" s="55">
        <f>[1]wCH_09_ingrcap_c!L26</f>
        <v>0</v>
      </c>
      <c r="M25" s="56">
        <f>[1]wCH_09_ingrcap_c!M26</f>
        <v>0</v>
      </c>
      <c r="N25" s="52">
        <f>[1]wCH_09_ingrcap_c!N26</f>
        <v>0</v>
      </c>
      <c r="O25" s="7"/>
      <c r="P25" s="51">
        <f>[1]wCH_09_ingrcap_c!P26</f>
        <v>0</v>
      </c>
      <c r="Q25" s="53">
        <f>[1]wCH_09_ingrcap_c!Q26</f>
        <v>0</v>
      </c>
      <c r="R25" s="54" t="e">
        <f>[1]wCH_09_ingrcap_c!R26</f>
        <v>#DIV/0!</v>
      </c>
      <c r="S25" s="55">
        <f>[1]wCH_09_ingrcap_c!S26</f>
        <v>0</v>
      </c>
      <c r="T25" s="56">
        <f>[1]wCH_09_ingrcap_c!T26</f>
        <v>0</v>
      </c>
      <c r="U25" s="52"/>
    </row>
    <row r="26" spans="1:35" s="66" customFormat="1" ht="24.95" hidden="1" customHeight="1" x14ac:dyDescent="0.2">
      <c r="A26" s="88"/>
      <c r="B26" s="39" t="s">
        <v>18</v>
      </c>
      <c r="C26" s="39"/>
      <c r="D26" s="40"/>
      <c r="E26" s="60"/>
      <c r="F26" s="61">
        <f>[1]wCH_09_ingrcap_c!F27</f>
        <v>0</v>
      </c>
      <c r="G26" s="62">
        <f>[1]wCH_09_ingrcap_c!G27</f>
        <v>0</v>
      </c>
      <c r="H26" s="60"/>
      <c r="I26" s="61">
        <f>[1]wCH_09_ingrcap_c!I27</f>
        <v>0</v>
      </c>
      <c r="J26" s="63">
        <f>[1]wCH_09_ingrcap_c!J27</f>
        <v>0</v>
      </c>
      <c r="K26" s="89" t="e">
        <f>[1]wCH_09_ingrcap_c!K27</f>
        <v>#DIV/0!</v>
      </c>
      <c r="L26" s="64">
        <f>[1]wCH_09_ingrcap_c!L27</f>
        <v>0</v>
      </c>
      <c r="M26" s="91">
        <f>[1]wCH_09_ingrcap_c!M27</f>
        <v>0</v>
      </c>
      <c r="N26" s="62">
        <f>[1]wCH_09_ingrcap_c!N27</f>
        <v>0</v>
      </c>
      <c r="O26" s="60"/>
      <c r="P26" s="61">
        <f>[1]wCH_09_ingrcap_c!P27</f>
        <v>0</v>
      </c>
      <c r="Q26" s="63">
        <f>[1]wCH_09_ingrcap_c!Q27</f>
        <v>0</v>
      </c>
      <c r="R26" s="89" t="e">
        <f>[1]wCH_09_ingrcap_c!R27</f>
        <v>#DIV/0!</v>
      </c>
      <c r="S26" s="64">
        <f>[1]wCH_09_ingrcap_c!S27</f>
        <v>0</v>
      </c>
      <c r="T26" s="91">
        <f>[1]wCH_09_ingrcap_c!T27</f>
        <v>0</v>
      </c>
      <c r="U26" s="62"/>
    </row>
    <row r="27" spans="1:35" s="76" customFormat="1" ht="8.1" customHeight="1" x14ac:dyDescent="0.2">
      <c r="A27" s="67"/>
      <c r="B27" s="68"/>
      <c r="C27" s="68"/>
      <c r="D27" s="69"/>
      <c r="E27" s="70"/>
      <c r="F27" s="71"/>
      <c r="G27" s="72"/>
      <c r="H27" s="70"/>
      <c r="I27" s="71"/>
      <c r="J27" s="73"/>
      <c r="K27" s="74"/>
      <c r="L27" s="75"/>
      <c r="M27" s="92"/>
      <c r="N27" s="72"/>
      <c r="O27" s="70"/>
      <c r="P27" s="71"/>
      <c r="Q27" s="73"/>
      <c r="R27" s="74"/>
      <c r="S27" s="75"/>
      <c r="T27" s="92"/>
      <c r="U27" s="72"/>
    </row>
    <row r="28" spans="1:35" s="28" customFormat="1" ht="30" customHeight="1" x14ac:dyDescent="0.2">
      <c r="A28" s="77" t="s">
        <v>14</v>
      </c>
      <c r="B28" s="78"/>
      <c r="C28" s="78"/>
      <c r="D28" s="79"/>
      <c r="E28" s="7"/>
      <c r="F28" s="80">
        <f>[1]wCH_09_ingrcap_c!F29</f>
        <v>1000000</v>
      </c>
      <c r="G28" s="81">
        <f>[1]wCH_09_ingrcap_c!G29</f>
        <v>0</v>
      </c>
      <c r="H28" s="7"/>
      <c r="I28" s="80">
        <f>[1]wCH_09_ingrcap_c!I29</f>
        <v>1298023.55</v>
      </c>
      <c r="J28" s="82">
        <f>[1]wCH_09_ingrcap_c!J29</f>
        <v>0</v>
      </c>
      <c r="K28" s="83">
        <f>[1]wCH_09_ingrcap_c!K29</f>
        <v>129.80235500000001</v>
      </c>
      <c r="L28" s="84">
        <f>[1]wCH_09_ingrcap_c!L29</f>
        <v>0</v>
      </c>
      <c r="M28" s="85" t="str">
        <f>[1]wCH_09_ingrcap_c!M29</f>
        <v>-</v>
      </c>
      <c r="N28" s="81">
        <f>[1]wCH_09_ingrcap_c!N29</f>
        <v>0</v>
      </c>
      <c r="O28" s="7"/>
      <c r="P28" s="80">
        <f>[1]wCH_09_ingrcap_c!P29</f>
        <v>1298023.55</v>
      </c>
      <c r="Q28" s="82">
        <f>[1]wCH_09_ingrcap_c!Q29</f>
        <v>0</v>
      </c>
      <c r="R28" s="83">
        <f>[1]wCH_09_ingrcap_c!R29</f>
        <v>129.80235500000001</v>
      </c>
      <c r="S28" s="84">
        <f>[1]wCH_09_ingrcap_c!S29</f>
        <v>0</v>
      </c>
      <c r="T28" s="85" t="str">
        <f>[1]wCH_09_ingrcap_c!T29</f>
        <v>-</v>
      </c>
      <c r="U28" s="81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</row>
  </sheetData>
  <mergeCells count="28">
    <mergeCell ref="A28:C28"/>
    <mergeCell ref="A21:U21"/>
    <mergeCell ref="B23:D23"/>
    <mergeCell ref="B24:D24"/>
    <mergeCell ref="B25:D25"/>
    <mergeCell ref="B26:D26"/>
    <mergeCell ref="B27:D27"/>
    <mergeCell ref="B14:D14"/>
    <mergeCell ref="B15:D15"/>
    <mergeCell ref="B16:D16"/>
    <mergeCell ref="B17:D17"/>
    <mergeCell ref="A18:C18"/>
    <mergeCell ref="M11:N11"/>
    <mergeCell ref="P11:Q11"/>
    <mergeCell ref="R11:S11"/>
    <mergeCell ref="T11:U11"/>
    <mergeCell ref="B12:D12"/>
    <mergeCell ref="B13:D13"/>
    <mergeCell ref="A1:R1"/>
    <mergeCell ref="A5:U5"/>
    <mergeCell ref="A6:U6"/>
    <mergeCell ref="A10:C11"/>
    <mergeCell ref="D10:D11"/>
    <mergeCell ref="F10:G11"/>
    <mergeCell ref="I10:N10"/>
    <mergeCell ref="P10:U10"/>
    <mergeCell ref="I11:J11"/>
    <mergeCell ref="K11:L11"/>
  </mergeCells>
  <printOptions horizontalCentered="1"/>
  <pageMargins left="0.19685039370078741" right="0.19685039370078741" top="0.59055118110236227" bottom="0.59055118110236227" header="0" footer="0"/>
  <pageSetup paperSize="9" scale="80" orientation="landscape" r:id="rId1"/>
  <headerFooter alignWithMargins="0"/>
  <ignoredErrors>
    <ignoredError sqref="Q13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0" ma:contentTypeDescription="Crear nuevo documento." ma:contentTypeScope="" ma:versionID="761405af5cacfea76dc2a385daaec041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ebd046ff7d56fd2748277cb7f0d00418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854EBE-3D59-4B45-8219-876E7081BB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ae6b93-f5e3-4d16-8f8e-842b1648108e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417A9C-09F9-417F-B19D-362030D885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2B5BAB-BF21-4E13-807F-BE123034E4C9}">
  <ds:schemaRefs>
    <ds:schemaRef ds:uri="7dae6b93-f5e3-4d16-8f8e-842b1648108e"/>
    <ds:schemaRef ds:uri="http://purl.org/dc/terms/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wCH_09_ingrcap_e</vt:lpstr>
      <vt:lpstr>wCH_09_ingrcap_e!Área_de_impresión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cp:lastPrinted>2021-10-25T10:49:18Z</cp:lastPrinted>
  <dcterms:created xsi:type="dcterms:W3CDTF">2021-10-25T10:44:38Z</dcterms:created>
  <dcterms:modified xsi:type="dcterms:W3CDTF">2021-10-25T10:49:44Z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