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tourbask03_c" sheetId="15" r:id="rId1"/>
  </sheets>
  <definedNames>
    <definedName name="_xlcn.WorksheetConnection_EXPLOTACION3PORPROCEDENCIA.xlsxMerge11" hidden="1">Merge1</definedName>
    <definedName name="_xlcn.WorksheetConnection_EXPLOTACION3PORPROCEDENCIA.xlsxOFICINAS_20201" hidden="1">OFICINAS_2020</definedName>
    <definedName name="_xlcn.WorksheetConnection_EXPLOTACION3PORPROCEDENCIA.xlsxTRASPUESTA1" hidden="1">TRASPUESTA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RASPUESTA" name="TRASPUESTA" connection="WorksheetConnection_EXPLOTACION 3 POR PROCEDENCIA.xlsx!TRASPUESTA"/>
          <x15:modelTable id="OFICINAS_2020" name="OFICINAS_2020" connection="WorksheetConnection_EXPLOTACION 3 POR PROCEDENCIA.xlsx!OFICINAS_2020"/>
          <x15:modelTable id="Merge1" name="Merge1" connection="WorksheetConnection_EXPLOTACION 3 POR PROCEDENCIA.xlsx!Merge1"/>
        </x15:modelTables>
      </x15:dataModel>
    </ext>
  </extLst>
</workbook>
</file>

<file path=xl/calcChain.xml><?xml version="1.0" encoding="utf-8"?>
<calcChain xmlns="http://schemas.openxmlformats.org/spreadsheetml/2006/main">
  <c r="M11" i="15" l="1"/>
  <c r="L11" i="15"/>
  <c r="K11" i="15"/>
  <c r="F11" i="15"/>
  <c r="I11" i="15"/>
  <c r="J11" i="15"/>
  <c r="E11" i="15"/>
  <c r="G11" i="15"/>
  <c r="D11" i="15"/>
  <c r="H11" i="15"/>
  <c r="M5" i="15"/>
  <c r="L5" i="15"/>
  <c r="K5" i="15"/>
  <c r="F5" i="15"/>
  <c r="I5" i="15"/>
  <c r="J5" i="15"/>
  <c r="E5" i="15"/>
  <c r="G5" i="15"/>
  <c r="D5" i="15"/>
  <c r="H5" i="15"/>
  <c r="M7" i="15"/>
  <c r="L7" i="15"/>
  <c r="K7" i="15"/>
  <c r="F7" i="15"/>
  <c r="I7" i="15"/>
  <c r="J7" i="15"/>
  <c r="E7" i="15"/>
  <c r="G7" i="15"/>
  <c r="D7" i="15"/>
  <c r="H7" i="15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EXPLOTACION 3 POR PROCEDENCIA.xlsx!Merge1" type="102" refreshedVersion="6" minRefreshableVersion="5">
    <extLst>
      <ext xmlns:x15="http://schemas.microsoft.com/office/spreadsheetml/2010/11/main" uri="{DE250136-89BD-433C-8126-D09CA5730AF9}">
        <x15:connection id="Merge1" autoDelete="1">
          <x15:rangePr sourceName="_xlcn.WorksheetConnection_EXPLOTACION3PORPROCEDENCIA.xlsxMerge11"/>
        </x15:connection>
      </ext>
    </extLst>
  </connection>
  <connection id="3" name="WorksheetConnection_EXPLOTACION 3 POR PROCEDENCIA.xlsx!OFICINAS_2020" type="102" refreshedVersion="6" minRefreshableVersion="5">
    <extLst>
      <ext xmlns:x15="http://schemas.microsoft.com/office/spreadsheetml/2010/11/main" uri="{DE250136-89BD-433C-8126-D09CA5730AF9}">
        <x15:connection id="OFICINAS_2020">
          <x15:rangePr sourceName="_xlcn.WorksheetConnection_EXPLOTACION3PORPROCEDENCIA.xlsxOFICINAS_20201"/>
        </x15:connection>
      </ext>
    </extLst>
  </connection>
  <connection id="4" name="WorksheetConnection_EXPLOTACION 3 POR PROCEDENCIA.xlsx!TRASPUESTA" type="102" refreshedVersion="6" minRefreshableVersion="5">
    <extLst>
      <ext xmlns:x15="http://schemas.microsoft.com/office/spreadsheetml/2010/11/main" uri="{DE250136-89BD-433C-8126-D09CA5730AF9}">
        <x15:connection id="TRASPUESTA">
          <x15:rangePr sourceName="_xlcn.WorksheetConnection_EXPLOTACION3PORPROCEDENCIA.xlsxTRASPUESTA1"/>
        </x15:connection>
      </ext>
    </extLst>
  </connection>
</connections>
</file>

<file path=xl/sharedStrings.xml><?xml version="1.0" encoding="utf-8"?>
<sst xmlns="http://schemas.openxmlformats.org/spreadsheetml/2006/main" count="40" uniqueCount="34">
  <si>
    <t>Local</t>
  </si>
  <si>
    <t>Alava</t>
  </si>
  <si>
    <t>Bizkaia</t>
  </si>
  <si>
    <t>Gipuzkoa</t>
  </si>
  <si>
    <t>Andalucia</t>
  </si>
  <si>
    <t>Aragon</t>
  </si>
  <si>
    <t>Asturias</t>
  </si>
  <si>
    <t>Baleares</t>
  </si>
  <si>
    <t>Cantabria</t>
  </si>
  <si>
    <t>Castilla y Leon</t>
  </si>
  <si>
    <t>Castilla-La Mancha</t>
  </si>
  <si>
    <t>Cataluña</t>
  </si>
  <si>
    <t>Ceuta y Melilla</t>
  </si>
  <si>
    <t>Comunidad Valenciana</t>
  </si>
  <si>
    <t>Extremadura</t>
  </si>
  <si>
    <t>Galicia</t>
  </si>
  <si>
    <t>Islas Canarias</t>
  </si>
  <si>
    <t>La Rioja</t>
  </si>
  <si>
    <t>Madrid</t>
  </si>
  <si>
    <t>Murcia</t>
  </si>
  <si>
    <t>Navarra</t>
  </si>
  <si>
    <t>Bilbao</t>
  </si>
  <si>
    <t>Vitoria-Gasteiz</t>
  </si>
  <si>
    <t>Costa vasca</t>
  </si>
  <si>
    <t>Rioja alavesa</t>
  </si>
  <si>
    <t>Interior</t>
  </si>
  <si>
    <t>Infraestructuras</t>
  </si>
  <si>
    <t>Araba</t>
  </si>
  <si>
    <t>Total</t>
  </si>
  <si>
    <t>Fuente: Departamento de Turismo, Comercio y Consumo. Dir.Servicios. Órgano Estadístico Específico</t>
  </si>
  <si>
    <t>C.A de Euskadi</t>
  </si>
  <si>
    <t>Estado</t>
  </si>
  <si>
    <t>San Sebastian</t>
  </si>
  <si>
    <t>Visitantes del estado en las oficinas de turismo (red Itourbask) por Comunidad Autónoma según ubicación de la oficina.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</si>
</sst>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rgb="FF00557D"/>
      <name val="Arial"/>
      <family val="2"/>
    </font>
    <font>
      <sz val="7"/>
      <color rgb="FF00557D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rgb="FF01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Fill="1"/>
    <xf numFmtId="0" fontId="5" fillId="0" borderId="5" xfId="0" applyFont="1" applyBorder="1"/>
    <xf numFmtId="3" fontId="1" fillId="0" borderId="5" xfId="0" applyNumberFormat="1" applyFont="1" applyBorder="1"/>
    <xf numFmtId="3" fontId="1" fillId="0" borderId="1" xfId="0" applyNumberFormat="1" applyFont="1" applyBorder="1"/>
    <xf numFmtId="3" fontId="5" fillId="0" borderId="0" xfId="0" applyNumberFormat="1" applyFont="1" applyBorder="1"/>
    <xf numFmtId="0" fontId="6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top"/>
    </xf>
    <xf numFmtId="0" fontId="0" fillId="0" borderId="8" xfId="0" applyBorder="1"/>
    <xf numFmtId="0" fontId="0" fillId="0" borderId="7" xfId="0" applyBorder="1"/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1" fillId="0" borderId="2" xfId="0" applyFont="1" applyFill="1" applyBorder="1" applyAlignment="1">
      <alignment horizontal="center"/>
    </xf>
    <xf numFmtId="3" fontId="5" fillId="0" borderId="9" xfId="0" applyNumberFormat="1" applyFont="1" applyBorder="1"/>
    <xf numFmtId="3" fontId="7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top"/>
    </xf>
    <xf numFmtId="0" fontId="3" fillId="0" borderId="8" xfId="0" applyFont="1" applyBorder="1" applyAlignment="1">
      <alignment horizontal="left" vertical="center" wrapText="1"/>
    </xf>
    <xf numFmtId="3" fontId="5" fillId="0" borderId="11" xfId="0" applyNumberFormat="1" applyFont="1" applyBorder="1"/>
    <xf numFmtId="0" fontId="1" fillId="0" borderId="5" xfId="0" applyFont="1" applyFill="1" applyBorder="1" applyAlignment="1">
      <alignment horizontal="center"/>
    </xf>
    <xf numFmtId="3" fontId="5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workbookViewId="0"/>
  </sheetViews>
  <sheetFormatPr baseColWidth="10" defaultRowHeight="15" x14ac:dyDescent="0.25"/>
  <cols>
    <col min="1" max="1" width="12.140625" customWidth="1"/>
    <col min="2" max="2" width="17" customWidth="1"/>
    <col min="3" max="3" width="11.85546875" customWidth="1"/>
    <col min="9" max="9" width="12.42578125" customWidth="1"/>
    <col min="10" max="10" width="13.85546875" customWidth="1"/>
  </cols>
  <sheetData>
    <row r="1" spans="1:13" x14ac:dyDescent="0.25">
      <c r="A1" s="6" t="s">
        <v>33</v>
      </c>
      <c r="B1" s="6"/>
      <c r="C1" s="6"/>
    </row>
    <row r="2" spans="1:13" x14ac:dyDescent="0.25">
      <c r="A2" s="7" t="s">
        <v>29</v>
      </c>
      <c r="B2" s="7"/>
      <c r="C2" s="7"/>
    </row>
    <row r="4" spans="1:13" x14ac:dyDescent="0.25">
      <c r="B4" s="8"/>
      <c r="C4" s="18" t="s">
        <v>30</v>
      </c>
      <c r="D4" s="1" t="s">
        <v>21</v>
      </c>
      <c r="E4" s="1" t="s">
        <v>32</v>
      </c>
      <c r="F4" s="1" t="s">
        <v>22</v>
      </c>
      <c r="G4" s="1" t="s">
        <v>23</v>
      </c>
      <c r="H4" s="1" t="s">
        <v>24</v>
      </c>
      <c r="I4" s="1" t="s">
        <v>25</v>
      </c>
      <c r="J4" s="1" t="s">
        <v>26</v>
      </c>
      <c r="K4" s="26" t="s">
        <v>27</v>
      </c>
      <c r="L4" s="1" t="s">
        <v>2</v>
      </c>
      <c r="M4" s="18" t="s">
        <v>3</v>
      </c>
    </row>
    <row r="5" spans="1:13" x14ac:dyDescent="0.25">
      <c r="A5" s="13" t="s">
        <v>0</v>
      </c>
      <c r="B5" s="2" t="s">
        <v>28</v>
      </c>
      <c r="C5" s="2">
        <v>94600</v>
      </c>
      <c r="D5" s="10">
        <f>D6</f>
        <v>13989</v>
      </c>
      <c r="E5" s="10">
        <f>E6</f>
        <v>4620</v>
      </c>
      <c r="F5" s="10">
        <f>F6</f>
        <v>4878</v>
      </c>
      <c r="G5" s="10">
        <f t="shared" ref="G5:M5" si="0">G6</f>
        <v>55524</v>
      </c>
      <c r="H5" s="10">
        <f>H6</f>
        <v>495</v>
      </c>
      <c r="I5" s="10">
        <f t="shared" si="0"/>
        <v>14633</v>
      </c>
      <c r="J5" s="10">
        <f>J6</f>
        <v>461</v>
      </c>
      <c r="K5" s="9">
        <f t="shared" si="0"/>
        <v>7053</v>
      </c>
      <c r="L5" s="10">
        <f t="shared" si="0"/>
        <v>45788</v>
      </c>
      <c r="M5" s="10">
        <f t="shared" si="0"/>
        <v>41759</v>
      </c>
    </row>
    <row r="6" spans="1:13" x14ac:dyDescent="0.25">
      <c r="A6" s="14"/>
      <c r="B6" s="4" t="s">
        <v>0</v>
      </c>
      <c r="C6" s="4">
        <v>94600</v>
      </c>
      <c r="D6" s="19">
        <v>13989</v>
      </c>
      <c r="E6" s="19">
        <v>4620</v>
      </c>
      <c r="F6" s="19">
        <v>4878</v>
      </c>
      <c r="G6" s="20">
        <v>55524</v>
      </c>
      <c r="H6" s="19">
        <v>495</v>
      </c>
      <c r="I6" s="20">
        <v>14633</v>
      </c>
      <c r="J6" s="20">
        <v>461</v>
      </c>
      <c r="K6" s="27">
        <v>7053</v>
      </c>
      <c r="L6" s="20">
        <v>45788</v>
      </c>
      <c r="M6" s="19">
        <v>41759</v>
      </c>
    </row>
    <row r="7" spans="1:13" x14ac:dyDescent="0.25">
      <c r="A7" s="23" t="s">
        <v>30</v>
      </c>
      <c r="B7" s="2" t="s">
        <v>28</v>
      </c>
      <c r="C7" s="2">
        <v>96865</v>
      </c>
      <c r="D7" s="10">
        <f>SUM(D8:D10)</f>
        <v>2306</v>
      </c>
      <c r="E7" s="10">
        <f>SUM(E8:E10)</f>
        <v>2391</v>
      </c>
      <c r="F7" s="10">
        <f>SUM(F8:F10)</f>
        <v>2320</v>
      </c>
      <c r="G7" s="10">
        <f t="shared" ref="G7:I7" si="1">SUM(G8:G10)</f>
        <v>39753</v>
      </c>
      <c r="H7" s="10">
        <f>SUM(H8:H10)</f>
        <v>7172</v>
      </c>
      <c r="I7" s="10">
        <f t="shared" si="1"/>
        <v>42404</v>
      </c>
      <c r="J7" s="10">
        <f>SUM(J8:J10)</f>
        <v>519</v>
      </c>
      <c r="K7" s="9">
        <f t="shared" ref="K7" si="2">SUM(K8:K10)</f>
        <v>16713</v>
      </c>
      <c r="L7" s="10">
        <f t="shared" ref="L7" si="3">SUM(L8:L10)</f>
        <v>37601</v>
      </c>
      <c r="M7" s="10">
        <f t="shared" ref="M7" si="4">SUM(M8:M10)</f>
        <v>42551</v>
      </c>
    </row>
    <row r="8" spans="1:13" x14ac:dyDescent="0.25">
      <c r="A8" s="15"/>
      <c r="B8" s="12" t="s">
        <v>1</v>
      </c>
      <c r="C8" s="3">
        <v>11761</v>
      </c>
      <c r="D8" s="11">
        <v>434</v>
      </c>
      <c r="E8" s="11">
        <v>373</v>
      </c>
      <c r="F8" s="11">
        <v>67</v>
      </c>
      <c r="G8" s="11">
        <v>3745</v>
      </c>
      <c r="H8" s="11">
        <v>1894</v>
      </c>
      <c r="I8" s="11">
        <v>5194</v>
      </c>
      <c r="J8" s="11">
        <v>54</v>
      </c>
      <c r="K8" s="25">
        <v>4895</v>
      </c>
      <c r="L8" s="11">
        <v>3245</v>
      </c>
      <c r="M8" s="11">
        <v>3621</v>
      </c>
    </row>
    <row r="9" spans="1:13" x14ac:dyDescent="0.25">
      <c r="A9" s="16"/>
      <c r="B9" s="3" t="s">
        <v>2</v>
      </c>
      <c r="C9" s="3">
        <v>46000</v>
      </c>
      <c r="D9" s="11">
        <v>911</v>
      </c>
      <c r="E9" s="11">
        <v>923</v>
      </c>
      <c r="F9" s="11">
        <v>1350</v>
      </c>
      <c r="G9" s="11">
        <v>25694</v>
      </c>
      <c r="H9" s="11">
        <v>3221</v>
      </c>
      <c r="I9" s="11">
        <v>13683</v>
      </c>
      <c r="J9" s="11">
        <v>218</v>
      </c>
      <c r="K9" s="25">
        <v>7319</v>
      </c>
      <c r="L9" s="11">
        <v>28713</v>
      </c>
      <c r="M9" s="11">
        <v>9968</v>
      </c>
    </row>
    <row r="10" spans="1:13" x14ac:dyDescent="0.25">
      <c r="A10" s="17"/>
      <c r="B10" s="4" t="s">
        <v>3</v>
      </c>
      <c r="C10" s="4">
        <v>39104</v>
      </c>
      <c r="D10" s="11">
        <v>961</v>
      </c>
      <c r="E10" s="11">
        <v>1095</v>
      </c>
      <c r="F10" s="11">
        <v>903</v>
      </c>
      <c r="G10" s="11">
        <v>10314</v>
      </c>
      <c r="H10" s="11">
        <v>2057</v>
      </c>
      <c r="I10" s="11">
        <v>23527</v>
      </c>
      <c r="J10" s="11">
        <v>247</v>
      </c>
      <c r="K10" s="25">
        <v>4499</v>
      </c>
      <c r="L10" s="11">
        <v>5643</v>
      </c>
      <c r="M10" s="11">
        <v>28962</v>
      </c>
    </row>
    <row r="11" spans="1:13" x14ac:dyDescent="0.25">
      <c r="A11" s="13" t="s">
        <v>31</v>
      </c>
      <c r="B11" s="2" t="s">
        <v>28</v>
      </c>
      <c r="C11" s="2">
        <v>194425</v>
      </c>
      <c r="D11" s="10">
        <f>SUM(D12:D29)</f>
        <v>33685</v>
      </c>
      <c r="E11" s="10">
        <f>SUM(E12:E29)</f>
        <v>15958</v>
      </c>
      <c r="F11" s="10">
        <f>SUM(F12:F29)</f>
        <v>19629</v>
      </c>
      <c r="G11" s="10">
        <f t="shared" ref="G11:M11" si="5">SUM(G12:G29)</f>
        <v>86776</v>
      </c>
      <c r="H11" s="10">
        <f>SUM(H12:H29)</f>
        <v>16359</v>
      </c>
      <c r="I11" s="10">
        <f t="shared" si="5"/>
        <v>16741</v>
      </c>
      <c r="J11" s="10">
        <f>SUM(J12:J29)</f>
        <v>5277</v>
      </c>
      <c r="K11" s="9">
        <f t="shared" si="5"/>
        <v>39095</v>
      </c>
      <c r="L11" s="10">
        <f t="shared" si="5"/>
        <v>89772</v>
      </c>
      <c r="M11" s="10">
        <f t="shared" si="5"/>
        <v>65558</v>
      </c>
    </row>
    <row r="12" spans="1:13" x14ac:dyDescent="0.25">
      <c r="A12" s="15"/>
      <c r="B12" s="3" t="s">
        <v>4</v>
      </c>
      <c r="C12" s="3">
        <v>13234</v>
      </c>
      <c r="D12" s="11">
        <v>2713</v>
      </c>
      <c r="E12" s="11">
        <v>1269</v>
      </c>
      <c r="F12" s="11">
        <v>1265</v>
      </c>
      <c r="G12" s="11">
        <v>4578</v>
      </c>
      <c r="H12" s="11">
        <v>1474</v>
      </c>
      <c r="I12" s="11">
        <v>849</v>
      </c>
      <c r="J12" s="11">
        <v>1086</v>
      </c>
      <c r="K12" s="25">
        <v>2849</v>
      </c>
      <c r="L12" s="11">
        <v>6867</v>
      </c>
      <c r="M12" s="11">
        <v>3518</v>
      </c>
    </row>
    <row r="13" spans="1:13" x14ac:dyDescent="0.25">
      <c r="A13" s="16"/>
      <c r="B13" s="3" t="s">
        <v>5</v>
      </c>
      <c r="C13" s="3">
        <v>12369</v>
      </c>
      <c r="D13" s="11">
        <v>1591</v>
      </c>
      <c r="E13" s="11">
        <v>1173</v>
      </c>
      <c r="F13" s="11">
        <v>1411</v>
      </c>
      <c r="G13" s="11">
        <v>6434</v>
      </c>
      <c r="H13" s="11">
        <v>1044</v>
      </c>
      <c r="I13" s="11">
        <v>707</v>
      </c>
      <c r="J13" s="11">
        <v>9</v>
      </c>
      <c r="K13" s="25">
        <v>2582</v>
      </c>
      <c r="L13" s="11">
        <v>4456</v>
      </c>
      <c r="M13" s="11">
        <v>5331</v>
      </c>
    </row>
    <row r="14" spans="1:13" x14ac:dyDescent="0.25">
      <c r="A14" s="16"/>
      <c r="B14" s="3" t="s">
        <v>6</v>
      </c>
      <c r="C14" s="3">
        <v>3046</v>
      </c>
      <c r="D14" s="11">
        <v>745</v>
      </c>
      <c r="E14" s="11">
        <v>303</v>
      </c>
      <c r="F14" s="11">
        <v>261</v>
      </c>
      <c r="G14" s="11">
        <v>1273</v>
      </c>
      <c r="H14" s="11">
        <v>227</v>
      </c>
      <c r="I14" s="11">
        <v>202</v>
      </c>
      <c r="J14" s="11">
        <v>35</v>
      </c>
      <c r="K14" s="25">
        <v>528</v>
      </c>
      <c r="L14" s="11">
        <v>1650</v>
      </c>
      <c r="M14" s="11">
        <v>868</v>
      </c>
    </row>
    <row r="15" spans="1:13" x14ac:dyDescent="0.25">
      <c r="A15" s="16"/>
      <c r="B15" s="3" t="s">
        <v>7</v>
      </c>
      <c r="C15" s="3">
        <v>2469</v>
      </c>
      <c r="D15" s="11">
        <v>613</v>
      </c>
      <c r="E15" s="11">
        <v>169</v>
      </c>
      <c r="F15" s="11">
        <v>181</v>
      </c>
      <c r="G15" s="11">
        <v>692</v>
      </c>
      <c r="H15" s="11">
        <v>98</v>
      </c>
      <c r="I15" s="11">
        <v>94</v>
      </c>
      <c r="J15" s="11">
        <v>622</v>
      </c>
      <c r="K15" s="25">
        <v>295</v>
      </c>
      <c r="L15" s="11">
        <v>1766</v>
      </c>
      <c r="M15" s="11">
        <v>408</v>
      </c>
    </row>
    <row r="16" spans="1:13" x14ac:dyDescent="0.25">
      <c r="A16" s="16"/>
      <c r="B16" s="3" t="s">
        <v>8</v>
      </c>
      <c r="C16" s="3">
        <v>2857</v>
      </c>
      <c r="D16" s="11">
        <v>511</v>
      </c>
      <c r="E16" s="11">
        <v>154</v>
      </c>
      <c r="F16" s="11">
        <v>254</v>
      </c>
      <c r="G16" s="11">
        <v>1150</v>
      </c>
      <c r="H16" s="11">
        <v>227</v>
      </c>
      <c r="I16" s="11">
        <v>502</v>
      </c>
      <c r="J16" s="11">
        <v>59</v>
      </c>
      <c r="K16" s="25">
        <v>597</v>
      </c>
      <c r="L16" s="11">
        <v>1608</v>
      </c>
      <c r="M16" s="11">
        <v>652</v>
      </c>
    </row>
    <row r="17" spans="1:13" x14ac:dyDescent="0.25">
      <c r="A17" s="16"/>
      <c r="B17" s="3" t="s">
        <v>9</v>
      </c>
      <c r="C17" s="3">
        <v>15925</v>
      </c>
      <c r="D17" s="11">
        <v>3115</v>
      </c>
      <c r="E17" s="11">
        <v>1324</v>
      </c>
      <c r="F17" s="11">
        <v>2469</v>
      </c>
      <c r="G17" s="11">
        <v>6364</v>
      </c>
      <c r="H17" s="11">
        <v>1267</v>
      </c>
      <c r="I17" s="11">
        <v>1360</v>
      </c>
      <c r="J17" s="11">
        <v>26</v>
      </c>
      <c r="K17" s="25">
        <v>4053</v>
      </c>
      <c r="L17" s="11">
        <v>7419</v>
      </c>
      <c r="M17" s="11">
        <v>4453</v>
      </c>
    </row>
    <row r="18" spans="1:13" x14ac:dyDescent="0.25">
      <c r="A18" s="16"/>
      <c r="B18" s="3" t="s">
        <v>10</v>
      </c>
      <c r="C18" s="3">
        <v>6548</v>
      </c>
      <c r="D18" s="11">
        <v>1086</v>
      </c>
      <c r="E18" s="11">
        <v>610</v>
      </c>
      <c r="F18" s="11">
        <v>824</v>
      </c>
      <c r="G18" s="11">
        <v>2977</v>
      </c>
      <c r="H18" s="11">
        <v>596</v>
      </c>
      <c r="I18" s="11">
        <v>429</v>
      </c>
      <c r="J18" s="11">
        <v>26</v>
      </c>
      <c r="K18" s="25">
        <v>1500</v>
      </c>
      <c r="L18" s="11">
        <v>2786</v>
      </c>
      <c r="M18" s="11">
        <v>2262</v>
      </c>
    </row>
    <row r="19" spans="1:13" x14ac:dyDescent="0.25">
      <c r="A19" s="16"/>
      <c r="B19" s="3" t="s">
        <v>11</v>
      </c>
      <c r="C19" s="3">
        <v>45218</v>
      </c>
      <c r="D19" s="11">
        <v>7339</v>
      </c>
      <c r="E19" s="11">
        <v>3977</v>
      </c>
      <c r="F19" s="11">
        <v>4257</v>
      </c>
      <c r="G19" s="11">
        <v>22352</v>
      </c>
      <c r="H19" s="11">
        <v>2615</v>
      </c>
      <c r="I19" s="11">
        <v>3757</v>
      </c>
      <c r="J19" s="11">
        <v>921</v>
      </c>
      <c r="K19" s="25">
        <v>7472</v>
      </c>
      <c r="L19" s="11">
        <v>20766</v>
      </c>
      <c r="M19" s="11">
        <v>16980</v>
      </c>
    </row>
    <row r="20" spans="1:13" x14ac:dyDescent="0.25">
      <c r="A20" s="16"/>
      <c r="B20" s="3" t="s">
        <v>12</v>
      </c>
      <c r="C20" s="3">
        <v>113</v>
      </c>
      <c r="D20" s="11">
        <v>23</v>
      </c>
      <c r="E20" s="11">
        <v>25</v>
      </c>
      <c r="F20" s="11"/>
      <c r="G20" s="11">
        <v>55</v>
      </c>
      <c r="H20" s="11">
        <v>7</v>
      </c>
      <c r="I20" s="11">
        <v>3</v>
      </c>
      <c r="J20" s="11"/>
      <c r="K20" s="25">
        <v>7</v>
      </c>
      <c r="L20" s="11">
        <v>57</v>
      </c>
      <c r="M20" s="11">
        <v>49</v>
      </c>
    </row>
    <row r="21" spans="1:13" x14ac:dyDescent="0.25">
      <c r="A21" s="16"/>
      <c r="B21" s="3" t="s">
        <v>13</v>
      </c>
      <c r="C21" s="3">
        <v>20023</v>
      </c>
      <c r="D21" s="11">
        <v>3697</v>
      </c>
      <c r="E21" s="11">
        <v>1584</v>
      </c>
      <c r="F21" s="11">
        <v>2077</v>
      </c>
      <c r="G21" s="11">
        <v>8724</v>
      </c>
      <c r="H21" s="11">
        <v>1694</v>
      </c>
      <c r="I21" s="11">
        <v>1512</v>
      </c>
      <c r="J21" s="11">
        <v>735</v>
      </c>
      <c r="K21" s="25">
        <v>4027</v>
      </c>
      <c r="L21" s="11">
        <v>9867</v>
      </c>
      <c r="M21" s="11">
        <v>6129</v>
      </c>
    </row>
    <row r="22" spans="1:13" x14ac:dyDescent="0.25">
      <c r="A22" s="16"/>
      <c r="B22" s="3" t="s">
        <v>14</v>
      </c>
      <c r="C22" s="3">
        <v>1712</v>
      </c>
      <c r="D22" s="11">
        <v>287</v>
      </c>
      <c r="E22" s="11">
        <v>188</v>
      </c>
      <c r="F22" s="11">
        <v>259</v>
      </c>
      <c r="G22" s="11">
        <v>750</v>
      </c>
      <c r="H22" s="11">
        <v>82</v>
      </c>
      <c r="I22" s="11">
        <v>132</v>
      </c>
      <c r="J22" s="11">
        <v>14</v>
      </c>
      <c r="K22" s="25">
        <v>371</v>
      </c>
      <c r="L22" s="11">
        <v>742</v>
      </c>
      <c r="M22" s="11">
        <v>599</v>
      </c>
    </row>
    <row r="23" spans="1:13" x14ac:dyDescent="0.25">
      <c r="A23" s="16"/>
      <c r="B23" s="3" t="s">
        <v>15</v>
      </c>
      <c r="C23" s="3">
        <v>4821</v>
      </c>
      <c r="D23" s="11">
        <v>1117</v>
      </c>
      <c r="E23" s="11">
        <v>436</v>
      </c>
      <c r="F23" s="11">
        <v>443</v>
      </c>
      <c r="G23" s="11">
        <v>1809</v>
      </c>
      <c r="H23" s="11">
        <v>613</v>
      </c>
      <c r="I23" s="11">
        <v>178</v>
      </c>
      <c r="J23" s="11">
        <v>225</v>
      </c>
      <c r="K23" s="25">
        <v>1084</v>
      </c>
      <c r="L23" s="11">
        <v>2368</v>
      </c>
      <c r="M23" s="11">
        <v>1369</v>
      </c>
    </row>
    <row r="24" spans="1:13" x14ac:dyDescent="0.25">
      <c r="A24" s="16"/>
      <c r="B24" s="3" t="s">
        <v>16</v>
      </c>
      <c r="C24" s="3">
        <v>3327</v>
      </c>
      <c r="D24" s="11">
        <v>806</v>
      </c>
      <c r="E24" s="11">
        <v>313</v>
      </c>
      <c r="F24" s="11">
        <v>277</v>
      </c>
      <c r="G24" s="11">
        <v>882</v>
      </c>
      <c r="H24" s="11">
        <v>242</v>
      </c>
      <c r="I24" s="11">
        <v>102</v>
      </c>
      <c r="J24" s="11">
        <v>705</v>
      </c>
      <c r="K24" s="25">
        <v>536</v>
      </c>
      <c r="L24" s="11">
        <v>2158</v>
      </c>
      <c r="M24" s="11">
        <v>633</v>
      </c>
    </row>
    <row r="25" spans="1:13" x14ac:dyDescent="0.25">
      <c r="A25" s="16"/>
      <c r="B25" s="3" t="s">
        <v>17</v>
      </c>
      <c r="C25" s="3">
        <v>4194</v>
      </c>
      <c r="D25" s="11">
        <v>443</v>
      </c>
      <c r="E25" s="11">
        <v>167</v>
      </c>
      <c r="F25" s="11">
        <v>290</v>
      </c>
      <c r="G25" s="11">
        <v>1811</v>
      </c>
      <c r="H25" s="11">
        <v>708</v>
      </c>
      <c r="I25" s="11">
        <v>745</v>
      </c>
      <c r="J25" s="11">
        <v>30</v>
      </c>
      <c r="K25" s="25">
        <v>1228</v>
      </c>
      <c r="L25" s="11">
        <v>1534</v>
      </c>
      <c r="M25" s="11">
        <v>1432</v>
      </c>
    </row>
    <row r="26" spans="1:13" x14ac:dyDescent="0.25">
      <c r="A26" s="16"/>
      <c r="B26" s="3" t="s">
        <v>18</v>
      </c>
      <c r="C26" s="3">
        <v>45620</v>
      </c>
      <c r="D26" s="11">
        <v>8128</v>
      </c>
      <c r="E26" s="11">
        <v>3574</v>
      </c>
      <c r="F26" s="11">
        <v>4424</v>
      </c>
      <c r="G26" s="11">
        <v>20980</v>
      </c>
      <c r="H26" s="11">
        <v>3963</v>
      </c>
      <c r="I26" s="11">
        <v>3926</v>
      </c>
      <c r="J26" s="11">
        <v>625</v>
      </c>
      <c r="K26" s="25">
        <v>8938</v>
      </c>
      <c r="L26" s="11">
        <v>21164</v>
      </c>
      <c r="M26" s="11">
        <v>15518</v>
      </c>
    </row>
    <row r="27" spans="1:13" x14ac:dyDescent="0.25">
      <c r="A27" s="16"/>
      <c r="B27" s="3" t="s">
        <v>19</v>
      </c>
      <c r="C27" s="3">
        <v>2581</v>
      </c>
      <c r="D27" s="11">
        <v>627</v>
      </c>
      <c r="E27" s="11">
        <v>170</v>
      </c>
      <c r="F27" s="11">
        <v>252</v>
      </c>
      <c r="G27" s="11">
        <v>1010</v>
      </c>
      <c r="H27" s="11">
        <v>251</v>
      </c>
      <c r="I27" s="11">
        <v>187</v>
      </c>
      <c r="J27" s="11">
        <v>84</v>
      </c>
      <c r="K27" s="25">
        <v>532</v>
      </c>
      <c r="L27" s="11">
        <v>1343</v>
      </c>
      <c r="M27" s="11">
        <v>706</v>
      </c>
    </row>
    <row r="28" spans="1:13" x14ac:dyDescent="0.25">
      <c r="A28" s="21"/>
      <c r="B28" s="24" t="s">
        <v>20</v>
      </c>
      <c r="C28" s="3">
        <v>10368</v>
      </c>
      <c r="D28" s="11">
        <v>844</v>
      </c>
      <c r="E28" s="11">
        <v>522</v>
      </c>
      <c r="F28" s="11">
        <v>685</v>
      </c>
      <c r="G28" s="11">
        <v>4935</v>
      </c>
      <c r="H28" s="11">
        <v>1251</v>
      </c>
      <c r="I28" s="11">
        <v>2056</v>
      </c>
      <c r="J28" s="11">
        <v>75</v>
      </c>
      <c r="K28" s="25">
        <v>2496</v>
      </c>
      <c r="L28" s="11">
        <v>3221</v>
      </c>
      <c r="M28" s="11">
        <v>4651</v>
      </c>
    </row>
    <row r="29" spans="1:13" x14ac:dyDescent="0.25">
      <c r="B29" s="22"/>
      <c r="C29" s="5"/>
      <c r="D29" s="11"/>
      <c r="E29" s="11"/>
      <c r="F29" s="11"/>
      <c r="G29" s="11"/>
      <c r="H29" s="11"/>
      <c r="I29" s="11"/>
      <c r="J29" s="11"/>
      <c r="K29" s="11"/>
      <c r="L29" s="11"/>
      <c r="M29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8CBB23-EF95-4419-B1DB-586184BFA5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Itourbask03_c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2021-01-19T08:39:55Z</dcterms:modified>
</cp:coreProperties>
</file>