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RANDS\ELKARLAN\116 - Servicio estadistico - Documentos\3_MEDIO_AMBIENTE\090207-IA\Ing_Adierazleak_2021\Trabajo\"/>
    </mc:Choice>
  </mc:AlternateContent>
  <bookViews>
    <workbookView xWindow="-105" yWindow="-105" windowWidth="19425" windowHeight="10425" tabRatio="779"/>
  </bookViews>
  <sheets>
    <sheet name="Aurkibidea" sheetId="66" r:id="rId1"/>
    <sheet name="2.1.1" sheetId="30" r:id="rId2"/>
    <sheet name="2.1.2" sheetId="32" r:id="rId3"/>
    <sheet name="2.2.1" sheetId="33" r:id="rId4"/>
    <sheet name="2.2.2" sheetId="34" r:id="rId5"/>
    <sheet name="2.3" sheetId="35" r:id="rId6"/>
    <sheet name="2.4" sheetId="36" r:id="rId7"/>
    <sheet name="2.5" sheetId="37" r:id="rId8"/>
    <sheet name="2.6" sheetId="58" r:id="rId9"/>
    <sheet name="2.8" sheetId="63" r:id="rId10"/>
    <sheet name="2.9" sheetId="62" r:id="rId11"/>
    <sheet name="2.10" sheetId="61" r:id="rId12"/>
    <sheet name="2.11" sheetId="60" r:id="rId13"/>
    <sheet name="2.12" sheetId="68" r:id="rId14"/>
    <sheet name="2.13" sheetId="69" r:id="rId15"/>
    <sheet name="2.14" sheetId="70" r:id="rId16"/>
    <sheet name="2.15" sheetId="71" r:id="rId17"/>
    <sheet name="2.16" sheetId="56" r:id="rId18"/>
    <sheet name="2.17" sheetId="57" r:id="rId19"/>
    <sheet name="2.18" sheetId="44" r:id="rId20"/>
    <sheet name="2.19" sheetId="67" r:id="rId21"/>
    <sheet name="2.20" sheetId="72" r:id="rId22"/>
    <sheet name="2.21" sheetId="73" r:id="rId23"/>
    <sheet name="2.22" sheetId="74" r:id="rId24"/>
    <sheet name="2.23" sheetId="75" r:id="rId25"/>
    <sheet name="2.24" sheetId="76" r:id="rId26"/>
    <sheet name="2.25" sheetId="7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20">#REF!</definedName>
    <definedName name="\A" localSheetId="0">#REF!</definedName>
    <definedName name="\A">#REF!</definedName>
    <definedName name="\B" localSheetId="20">#REF!</definedName>
    <definedName name="\B" localSheetId="0">#REF!</definedName>
    <definedName name="\B">#REF!</definedName>
    <definedName name="\C" localSheetId="20">'[1]3.1'!#REF!</definedName>
    <definedName name="\C" localSheetId="0">'[1]3.1'!#REF!</definedName>
    <definedName name="\C">'[1]3.1'!#REF!</definedName>
    <definedName name="\D">'[2]19.11-12'!$B$51</definedName>
    <definedName name="\G" localSheetId="20">#REF!</definedName>
    <definedName name="\G" localSheetId="0">#REF!</definedName>
    <definedName name="\G">#REF!</definedName>
    <definedName name="\I" localSheetId="20">#REF!</definedName>
    <definedName name="\I" localSheetId="0">#REF!</definedName>
    <definedName name="\I">#REF!</definedName>
    <definedName name="\L">'[2]19.11-12'!$B$53</definedName>
    <definedName name="\M" localSheetId="20">#REF!</definedName>
    <definedName name="\M" localSheetId="0">#REF!</definedName>
    <definedName name="\M">#REF!</definedName>
    <definedName name="\N" localSheetId="20">#REF!</definedName>
    <definedName name="\N" localSheetId="0">#REF!</definedName>
    <definedName name="\N">#REF!</definedName>
    <definedName name="\Q" localSheetId="20">#REF!</definedName>
    <definedName name="\Q" localSheetId="0">#REF!</definedName>
    <definedName name="\Q">#REF!</definedName>
    <definedName name="\S" localSheetId="20">#REF!</definedName>
    <definedName name="\S" localSheetId="0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localSheetId="20" hidden="1">[5]p122!#REF!</definedName>
    <definedName name="__123Graph_B" localSheetId="0" hidden="1">[5]p122!#REF!</definedName>
    <definedName name="__123Graph_B" hidden="1">[5]p122!#REF!</definedName>
    <definedName name="__123Graph_BCurrent" localSheetId="20" hidden="1">'[2]19.14-15'!#REF!</definedName>
    <definedName name="__123Graph_BCurrent" localSheetId="0" hidden="1">'[2]19.14-15'!#REF!</definedName>
    <definedName name="__123Graph_BCurrent" hidden="1">'[2]19.14-15'!#REF!</definedName>
    <definedName name="__123Graph_BGrßfico1" localSheetId="20" hidden="1">'[2]19.14-15'!#REF!</definedName>
    <definedName name="__123Graph_BGrßfico1" localSheetId="0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localSheetId="20" hidden="1">[5]p122!#REF!</definedName>
    <definedName name="__123Graph_D" localSheetId="0" hidden="1">[5]p122!#REF!</definedName>
    <definedName name="__123Graph_D" hidden="1">[5]p122!#REF!</definedName>
    <definedName name="__123Graph_DCurrent" localSheetId="20" hidden="1">'[2]19.14-15'!#REF!</definedName>
    <definedName name="__123Graph_DCurrent" localSheetId="0" hidden="1">'[2]19.14-15'!#REF!</definedName>
    <definedName name="__123Graph_DCurrent" hidden="1">'[2]19.14-15'!#REF!</definedName>
    <definedName name="__123Graph_DGrßfico1" localSheetId="20" hidden="1">'[2]19.14-15'!#REF!</definedName>
    <definedName name="__123Graph_DGrßfico1" localSheetId="0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localSheetId="20" hidden="1">[5]p122!#REF!</definedName>
    <definedName name="__123Graph_F" localSheetId="0" hidden="1">[5]p122!#REF!</definedName>
    <definedName name="__123Graph_F" hidden="1">[5]p122!#REF!</definedName>
    <definedName name="__123Graph_FCurrent" localSheetId="20" hidden="1">'[2]19.14-15'!#REF!</definedName>
    <definedName name="__123Graph_FCurrent" localSheetId="0" hidden="1">'[2]19.14-15'!#REF!</definedName>
    <definedName name="__123Graph_FCurrent" hidden="1">'[2]19.14-15'!#REF!</definedName>
    <definedName name="__123Graph_FGrßfico1" localSheetId="20" hidden="1">'[2]19.14-15'!#REF!</definedName>
    <definedName name="__123Graph_FGrßfico1" localSheetId="0" hidden="1">'[2]19.14-15'!#REF!</definedName>
    <definedName name="__123Graph_FGrßfico1" hidden="1">'[2]19.14-15'!#REF!</definedName>
    <definedName name="__123Graph_X" localSheetId="20" hidden="1">[5]p122!#REF!</definedName>
    <definedName name="__123Graph_X" localSheetId="0" hidden="1">[5]p122!#REF!</definedName>
    <definedName name="__123Graph_X" hidden="1">[5]p122!#REF!</definedName>
    <definedName name="__123Graph_XCurrent" localSheetId="20" hidden="1">'[2]19.14-15'!#REF!</definedName>
    <definedName name="__123Graph_XCurrent" localSheetId="0" hidden="1">'[2]19.14-15'!#REF!</definedName>
    <definedName name="__123Graph_XCurrent" hidden="1">'[2]19.14-15'!#REF!</definedName>
    <definedName name="__123Graph_XGrßfico1" localSheetId="20" hidden="1">'[2]19.14-15'!#REF!</definedName>
    <definedName name="__123Graph_XGrßfico1" localSheetId="0" hidden="1">'[2]19.14-15'!#REF!</definedName>
    <definedName name="__123Graph_XGrßfico1" hidden="1">'[2]19.14-15'!#REF!</definedName>
    <definedName name="__p421">[6]CARNE1!$B$44</definedName>
    <definedName name="__p431" hidden="1">[6]CARNE7!$G$11:$G$93</definedName>
    <definedName name="__p7" localSheetId="20" hidden="1">'[7]19.14-15'!#REF!</definedName>
    <definedName name="__p7" localSheetId="0" hidden="1">'[7]19.14-15'!#REF!</definedName>
    <definedName name="__p7" hidden="1">'[7]19.14-15'!#REF!</definedName>
    <definedName name="__PEP1">'[8]19.11-12'!$B$51</definedName>
    <definedName name="__PEP2">[9]GANADE1!$B$75</definedName>
    <definedName name="__PEP3">'[8]19.11-12'!$B$53</definedName>
    <definedName name="__PEP4" hidden="1">'[8]19.14-15'!$B$34:$B$37</definedName>
    <definedName name="__PP10" hidden="1">'[8]19.14-15'!$C$34:$C$37</definedName>
    <definedName name="__PP11" hidden="1">'[8]19.14-15'!$C$34:$C$37</definedName>
    <definedName name="__PP12" hidden="1">'[8]19.14-15'!$C$34:$C$37</definedName>
    <definedName name="__PP14" localSheetId="20" hidden="1">'[8]19.14-15'!#REF!</definedName>
    <definedName name="__PP14" localSheetId="0" hidden="1">'[8]19.14-15'!#REF!</definedName>
    <definedName name="__PP14" hidden="1">'[8]19.14-15'!#REF!</definedName>
    <definedName name="__PP2" localSheetId="20">'[8]19.22'!#REF!</definedName>
    <definedName name="__PP2" localSheetId="0">'[8]19.22'!#REF!</definedName>
    <definedName name="__PP2">'[8]19.22'!#REF!</definedName>
    <definedName name="__PP20" localSheetId="20" hidden="1">'[8]19.14-15'!#REF!</definedName>
    <definedName name="__PP20" localSheetId="0" hidden="1">'[8]19.14-15'!#REF!</definedName>
    <definedName name="__PP20" hidden="1">'[8]19.14-15'!#REF!</definedName>
    <definedName name="__PP21" localSheetId="20" hidden="1">'[8]19.14-15'!#REF!</definedName>
    <definedName name="__PP21" localSheetId="0" hidden="1">'[8]19.14-15'!#REF!</definedName>
    <definedName name="__PP21" hidden="1">'[8]19.14-15'!#REF!</definedName>
    <definedName name="__PP22" localSheetId="20" hidden="1">'[8]19.14-15'!#REF!</definedName>
    <definedName name="__PP22" localSheetId="0" hidden="1">'[8]19.14-15'!#REF!</definedName>
    <definedName name="__PP22" hidden="1">'[8]19.14-15'!#REF!</definedName>
    <definedName name="__pp23" localSheetId="20" hidden="1">'[8]19.14-15'!#REF!</definedName>
    <definedName name="__pp23" localSheetId="0" hidden="1">'[8]19.14-15'!#REF!</definedName>
    <definedName name="__pp23" hidden="1">'[8]19.14-15'!#REF!</definedName>
    <definedName name="__pp24" localSheetId="20" hidden="1">'[8]19.14-15'!#REF!</definedName>
    <definedName name="__pp24" localSheetId="0" hidden="1">'[8]19.14-15'!#REF!</definedName>
    <definedName name="__pp24" hidden="1">'[8]19.14-15'!#REF!</definedName>
    <definedName name="__pp25" localSheetId="20" hidden="1">'[8]19.14-15'!#REF!</definedName>
    <definedName name="__pp25" localSheetId="0" hidden="1">'[8]19.14-15'!#REF!</definedName>
    <definedName name="__pp25" hidden="1">'[8]19.14-15'!#REF!</definedName>
    <definedName name="__pp26" localSheetId="20" hidden="1">'[8]19.14-15'!#REF!</definedName>
    <definedName name="__pp26" localSheetId="0" hidden="1">'[8]19.14-15'!#REF!</definedName>
    <definedName name="__pp26" hidden="1">'[8]19.14-15'!#REF!</definedName>
    <definedName name="__pp27" localSheetId="20" hidden="1">'[8]19.14-15'!#REF!</definedName>
    <definedName name="__pp27" localSheetId="0" hidden="1">'[8]19.14-15'!#REF!</definedName>
    <definedName name="__pp27" hidden="1">'[8]19.14-15'!#REF!</definedName>
    <definedName name="__PP3">[9]GANADE1!$B$79</definedName>
    <definedName name="__PP4">'[8]19.11-12'!$B$51</definedName>
    <definedName name="__PP5" hidden="1">'[8]19.14-15'!$B$34:$B$37</definedName>
    <definedName name="__PP6" hidden="1">'[8]19.14-15'!$B$34:$B$37</definedName>
    <definedName name="__PP7" localSheetId="20" hidden="1">'[8]19.14-15'!#REF!</definedName>
    <definedName name="__PP7" localSheetId="0" hidden="1">'[8]19.14-15'!#REF!</definedName>
    <definedName name="__PP7" hidden="1">'[8]19.14-15'!#REF!</definedName>
    <definedName name="__PP8" localSheetId="20" hidden="1">'[8]19.14-15'!#REF!</definedName>
    <definedName name="__PP8" localSheetId="0" hidden="1">'[8]19.14-15'!#REF!</definedName>
    <definedName name="__PP8" hidden="1">'[8]19.14-15'!#REF!</definedName>
    <definedName name="__PP9" localSheetId="20" hidden="1">'[8]19.14-15'!#REF!</definedName>
    <definedName name="__PP9" localSheetId="0" hidden="1">'[8]19.14-15'!#REF!</definedName>
    <definedName name="__PP9" hidden="1">'[8]19.14-15'!#REF!</definedName>
    <definedName name="__SUP1" localSheetId="20">#REF!</definedName>
    <definedName name="__SUP1" localSheetId="0">#REF!</definedName>
    <definedName name="__SUP1">#REF!</definedName>
    <definedName name="__SUP2" localSheetId="20">#REF!</definedName>
    <definedName name="__SUP2" localSheetId="0">#REF!</definedName>
    <definedName name="__SUP2">#REF!</definedName>
    <definedName name="__SUP3" localSheetId="20">#REF!</definedName>
    <definedName name="__SUP3" localSheetId="0">#REF!</definedName>
    <definedName name="__SUP3">#REF!</definedName>
    <definedName name="_Dist_Values" localSheetId="20" hidden="1">#REF!</definedName>
    <definedName name="_Dist_Values" localSheetId="0" hidden="1">#REF!</definedName>
    <definedName name="_Dist_Values" hidden="1">#REF!</definedName>
    <definedName name="_p421">[6]CARNE1!$B$44</definedName>
    <definedName name="_p431" hidden="1">[6]CARNE7!$G$11:$G$93</definedName>
    <definedName name="_p7" localSheetId="20" hidden="1">'[7]19.14-15'!#REF!</definedName>
    <definedName name="_p7" localSheetId="0" hidden="1">'[7]19.14-15'!#REF!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localSheetId="20" hidden="1">'[8]19.14-15'!#REF!</definedName>
    <definedName name="_PP13" localSheetId="0" hidden="1">'[8]19.14-15'!#REF!</definedName>
    <definedName name="_PP13" hidden="1">'[8]19.14-15'!#REF!</definedName>
    <definedName name="_PP14" localSheetId="20" hidden="1">'[8]19.14-15'!#REF!</definedName>
    <definedName name="_PP14" localSheetId="0" hidden="1">'[8]19.14-15'!#REF!</definedName>
    <definedName name="_PP14" hidden="1">'[8]19.14-15'!#REF!</definedName>
    <definedName name="_PP15" localSheetId="20" hidden="1">'[8]19.14-15'!#REF!</definedName>
    <definedName name="_PP15" localSheetId="0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localSheetId="20" hidden="1">'[8]19.14-15'!#REF!</definedName>
    <definedName name="_pp19" localSheetId="0" hidden="1">'[8]19.14-15'!#REF!</definedName>
    <definedName name="_pp19" hidden="1">'[8]19.14-15'!#REF!</definedName>
    <definedName name="_PP2" localSheetId="20">'[8]19.22'!#REF!</definedName>
    <definedName name="_PP2" localSheetId="0">'[8]19.22'!#REF!</definedName>
    <definedName name="_PP2">'[8]19.22'!#REF!</definedName>
    <definedName name="_PP20" localSheetId="20" hidden="1">'[8]19.14-15'!#REF!</definedName>
    <definedName name="_PP20" localSheetId="0" hidden="1">'[8]19.14-15'!#REF!</definedName>
    <definedName name="_PP20" hidden="1">'[8]19.14-15'!#REF!</definedName>
    <definedName name="_PP21" localSheetId="20" hidden="1">'[8]19.14-15'!#REF!</definedName>
    <definedName name="_PP21" localSheetId="0" hidden="1">'[8]19.14-15'!#REF!</definedName>
    <definedName name="_PP21" hidden="1">'[8]19.14-15'!#REF!</definedName>
    <definedName name="_PP22" localSheetId="20" hidden="1">'[8]19.14-15'!#REF!</definedName>
    <definedName name="_PP22" localSheetId="0" hidden="1">'[8]19.14-15'!#REF!</definedName>
    <definedName name="_PP22" hidden="1">'[8]19.14-15'!#REF!</definedName>
    <definedName name="_pp23" localSheetId="20" hidden="1">'[8]19.14-15'!#REF!</definedName>
    <definedName name="_pp23" localSheetId="0" hidden="1">'[8]19.14-15'!#REF!</definedName>
    <definedName name="_pp23" hidden="1">'[8]19.14-15'!#REF!</definedName>
    <definedName name="_pp24" localSheetId="20" hidden="1">'[8]19.14-15'!#REF!</definedName>
    <definedName name="_pp24" localSheetId="0" hidden="1">'[8]19.14-15'!#REF!</definedName>
    <definedName name="_pp24" hidden="1">'[8]19.14-15'!#REF!</definedName>
    <definedName name="_pp25" localSheetId="20" hidden="1">'[8]19.14-15'!#REF!</definedName>
    <definedName name="_pp25" localSheetId="0" hidden="1">'[8]19.14-15'!#REF!</definedName>
    <definedName name="_pp25" hidden="1">'[8]19.14-15'!#REF!</definedName>
    <definedName name="_pp26" localSheetId="20" hidden="1">'[8]19.14-15'!#REF!</definedName>
    <definedName name="_pp26" localSheetId="0" hidden="1">'[8]19.14-15'!#REF!</definedName>
    <definedName name="_pp26" hidden="1">'[8]19.14-15'!#REF!</definedName>
    <definedName name="_pp27" localSheetId="20" hidden="1">'[8]19.14-15'!#REF!</definedName>
    <definedName name="_pp27" localSheetId="0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localSheetId="20" hidden="1">'[8]19.14-15'!#REF!</definedName>
    <definedName name="_PP7" localSheetId="0" hidden="1">'[8]19.14-15'!#REF!</definedName>
    <definedName name="_PP7" hidden="1">'[8]19.14-15'!#REF!</definedName>
    <definedName name="_PP8" localSheetId="20" hidden="1">'[8]19.14-15'!#REF!</definedName>
    <definedName name="_PP8" localSheetId="0" hidden="1">'[8]19.14-15'!#REF!</definedName>
    <definedName name="_PP8" hidden="1">'[8]19.14-15'!#REF!</definedName>
    <definedName name="_PP9" localSheetId="20" hidden="1">'[8]19.14-15'!#REF!</definedName>
    <definedName name="_PP9" localSheetId="0" hidden="1">'[8]19.14-15'!#REF!</definedName>
    <definedName name="_PP9" hidden="1">'[8]19.14-15'!#REF!</definedName>
    <definedName name="_SUP1" localSheetId="20">#REF!</definedName>
    <definedName name="_SUP1" localSheetId="0">#REF!</definedName>
    <definedName name="_SUP1">#REF!</definedName>
    <definedName name="_SUP2" localSheetId="20">#REF!</definedName>
    <definedName name="_SUP2" localSheetId="0">#REF!</definedName>
    <definedName name="_SUP2">#REF!</definedName>
    <definedName name="_SUP3" localSheetId="20">#REF!</definedName>
    <definedName name="_SUP3" localSheetId="0">#REF!</definedName>
    <definedName name="_SUP3">#REF!</definedName>
    <definedName name="a" localSheetId="20">'[10]3.1'!#REF!</definedName>
    <definedName name="a" localSheetId="0">'[10]3.1'!#REF!</definedName>
    <definedName name="a">'[10]3.1'!#REF!</definedName>
    <definedName name="A_impresión_IM" localSheetId="20">#REF!</definedName>
    <definedName name="A_impresión_IM" localSheetId="0">#REF!</definedName>
    <definedName name="A_impresión_IM">#REF!</definedName>
    <definedName name="alk">'[2]19.11-12'!$B$53</definedName>
    <definedName name="AÑOSEÑA" localSheetId="20">#REF!</definedName>
    <definedName name="AÑOSEÑA" localSheetId="0">#REF!</definedName>
    <definedName name="AÑOSEÑA">#REF!</definedName>
    <definedName name="_xlnm.Print_Area" localSheetId="1">'2.1.1'!$A$1:$P$15</definedName>
    <definedName name="_xlnm.Print_Area" localSheetId="2">'2.1.2'!$A$1:$P$14</definedName>
    <definedName name="_xlnm.Print_Area" localSheetId="13">'2.12'!$A$1:$K$24</definedName>
    <definedName name="_xlnm.Print_Area" localSheetId="14">'2.13'!$A$1:$O$42</definedName>
    <definedName name="_xlnm.Print_Area" localSheetId="15">'2.14'!$A$1:$O$42</definedName>
    <definedName name="_xlnm.Print_Area" localSheetId="16">'2.15'!$A$1:$O$42</definedName>
    <definedName name="_xlnm.Print_Area" localSheetId="3">'2.2.1'!$A$1:$P$16</definedName>
    <definedName name="_xlnm.Print_Area" localSheetId="4">'2.2.2'!$A$1:$P$16</definedName>
    <definedName name="_xlnm.Print_Area" localSheetId="5">'2.3'!$A$1:$P$14</definedName>
    <definedName name="_xlnm.Print_Area" localSheetId="6">'2.4'!$A$1:$F$12</definedName>
    <definedName name="_xlnm.Print_Area" localSheetId="7">'2.5'!$A$1:$U$12</definedName>
    <definedName name="_xlnm.Print_Area" localSheetId="0">Aurkibidea!$A$1:$A$36</definedName>
    <definedName name="balan.xls" hidden="1">'[11]7.24'!$D$6:$D$27</definedName>
    <definedName name="_xlnm.Database" localSheetId="20">#REF!</definedName>
    <definedName name="_xlnm.Database" localSheetId="0">#REF!</definedName>
    <definedName name="_xlnm.Database">#REF!</definedName>
    <definedName name="BUSCARC" localSheetId="20">#REF!</definedName>
    <definedName name="BUSCARC" localSheetId="0">#REF!</definedName>
    <definedName name="BUSCARC">#REF!</definedName>
    <definedName name="BUSCARG" localSheetId="20">#REF!</definedName>
    <definedName name="BUSCARG" localSheetId="0">#REF!</definedName>
    <definedName name="BUSCARG">#REF!</definedName>
    <definedName name="CARGA" localSheetId="20">#REF!</definedName>
    <definedName name="CARGA" localSheetId="0">#REF!</definedName>
    <definedName name="CARGA">#REF!</definedName>
    <definedName name="CHEQUEO" localSheetId="20">#REF!</definedName>
    <definedName name="CHEQUEO" localSheetId="0">#REF!</definedName>
    <definedName name="CHEQUEO">#REF!</definedName>
    <definedName name="CODCULT" localSheetId="20">#REF!</definedName>
    <definedName name="CODCULT" localSheetId="0">#REF!</definedName>
    <definedName name="CODCULT">#REF!</definedName>
    <definedName name="CODGRUP" localSheetId="20">#REF!</definedName>
    <definedName name="CODGRUP" localSheetId="0">#REF!</definedName>
    <definedName name="CODGRUP">#REF!</definedName>
    <definedName name="COSECHA" localSheetId="20">#REF!</definedName>
    <definedName name="COSECHA" localSheetId="0">#REF!</definedName>
    <definedName name="COSECHA">#REF!</definedName>
    <definedName name="_xlnm.Criteria" localSheetId="20">#REF!</definedName>
    <definedName name="_xlnm.Criteria" localSheetId="0">#REF!</definedName>
    <definedName name="_xlnm.Criteria">#REF!</definedName>
    <definedName name="CUAD" localSheetId="20">#REF!</definedName>
    <definedName name="CUAD" localSheetId="0">#REF!</definedName>
    <definedName name="CUAD">#REF!</definedName>
    <definedName name="CUADRO" localSheetId="20">#REF!</definedName>
    <definedName name="CUADRO" localSheetId="0">#REF!</definedName>
    <definedName name="CUADRO">#REF!</definedName>
    <definedName name="CULTSEÑA" localSheetId="20">#REF!</definedName>
    <definedName name="CULTSEÑA" localSheetId="0">#REF!</definedName>
    <definedName name="CULTSEÑA">#REF!</definedName>
    <definedName name="DECENA" localSheetId="20">#REF!</definedName>
    <definedName name="DECENA" localSheetId="0">#REF!</definedName>
    <definedName name="DECENA">#REF!</definedName>
    <definedName name="DESCARGA" localSheetId="20">#REF!</definedName>
    <definedName name="DESCARGA" localSheetId="0">#REF!</definedName>
    <definedName name="DESCARGA">#REF!</definedName>
    <definedName name="DESTINO" localSheetId="20">#REF!</definedName>
    <definedName name="DESTINO" localSheetId="0">#REF!</definedName>
    <definedName name="DESTINO">#REF!</definedName>
    <definedName name="EXPORTAR" localSheetId="20">#REF!</definedName>
    <definedName name="EXPORTAR" localSheetId="0">#REF!</definedName>
    <definedName name="EXPORTAR">#REF!</definedName>
    <definedName name="FILA" localSheetId="20">#REF!</definedName>
    <definedName name="FILA" localSheetId="0">#REF!</definedName>
    <definedName name="FILA">#REF!</definedName>
    <definedName name="GRUPSEÑA" localSheetId="20">#REF!</definedName>
    <definedName name="GRUPSEÑA" localSheetId="0">#REF!</definedName>
    <definedName name="GRUPSEÑA">#REF!</definedName>
    <definedName name="GUION" localSheetId="20">#REF!</definedName>
    <definedName name="GUION" localSheetId="0">#REF!</definedName>
    <definedName name="GUION">#REF!</definedName>
    <definedName name="hgvnhgj" localSheetId="20">'[10]3.1'!#REF!</definedName>
    <definedName name="hgvnhgj" localSheetId="0">'[10]3.1'!#REF!</definedName>
    <definedName name="hgvnhgj">'[10]3.1'!#REF!</definedName>
    <definedName name="IMP" localSheetId="20">#REF!</definedName>
    <definedName name="IMP" localSheetId="0">#REF!</definedName>
    <definedName name="IMP">#REF!</definedName>
    <definedName name="IMPR" localSheetId="20">#REF!</definedName>
    <definedName name="IMPR" localSheetId="0">#REF!</definedName>
    <definedName name="IMPR">#REF!</definedName>
    <definedName name="IMPRIMIR" localSheetId="20">#REF!</definedName>
    <definedName name="IMPRIMIR" localSheetId="0">#REF!</definedName>
    <definedName name="IMPRIMIR">#REF!</definedName>
    <definedName name="Imprimir_área_IM" localSheetId="20">#REF!</definedName>
    <definedName name="Imprimir_área_IM" localSheetId="0">#REF!</definedName>
    <definedName name="Imprimir_área_IM">#REF!</definedName>
    <definedName name="kk" localSheetId="20" hidden="1">'[7]19.14-15'!#REF!</definedName>
    <definedName name="kk" localSheetId="0" hidden="1">'[7]19.14-15'!#REF!</definedName>
    <definedName name="kk" hidden="1">'[7]19.14-15'!#REF!</definedName>
    <definedName name="kkjkj" localSheetId="20">#REF!</definedName>
    <definedName name="kkjkj" localSheetId="0">#REF!</definedName>
    <definedName name="kkjkj">#REF!</definedName>
    <definedName name="l" localSheetId="20">'[10]3.1'!#REF!</definedName>
    <definedName name="l" localSheetId="0">'[10]3.1'!#REF!</definedName>
    <definedName name="l">'[10]3.1'!#REF!</definedName>
    <definedName name="LISTAS" localSheetId="20">#REF!</definedName>
    <definedName name="LISTAS" localSheetId="0">#REF!</definedName>
    <definedName name="LISTAS">#REF!</definedName>
    <definedName name="MENSAJE" localSheetId="20">#REF!</definedName>
    <definedName name="MENSAJE" localSheetId="0">#REF!</definedName>
    <definedName name="MENSAJE">#REF!</definedName>
    <definedName name="MENU" localSheetId="20">#REF!</definedName>
    <definedName name="MENU" localSheetId="0">#REF!</definedName>
    <definedName name="MENU">#REF!</definedName>
    <definedName name="NOMCULT" localSheetId="20">#REF!</definedName>
    <definedName name="NOMCULT" localSheetId="0">#REF!</definedName>
    <definedName name="NOMCULT">#REF!</definedName>
    <definedName name="NOMGRUP" localSheetId="20">#REF!</definedName>
    <definedName name="NOMGRUP" localSheetId="0">#REF!</definedName>
    <definedName name="NOMGRUP">#REF!</definedName>
    <definedName name="PEP">[9]GANADE1!$B$79</definedName>
    <definedName name="REGI" localSheetId="20">#REF!</definedName>
    <definedName name="REGI" localSheetId="0">#REF!</definedName>
    <definedName name="REGI">#REF!</definedName>
    <definedName name="REGISTRO" localSheetId="20">#REF!</definedName>
    <definedName name="REGISTRO" localSheetId="0">#REF!</definedName>
    <definedName name="REGISTRO">#REF!</definedName>
    <definedName name="RELLENAR" localSheetId="20">#REF!</definedName>
    <definedName name="RELLENAR" localSheetId="0">#REF!</definedName>
    <definedName name="RELLENAR">#REF!</definedName>
    <definedName name="REND1" localSheetId="20">#REF!</definedName>
    <definedName name="REND1" localSheetId="0">#REF!</definedName>
    <definedName name="REND1">#REF!</definedName>
    <definedName name="REND2" localSheetId="20">#REF!</definedName>
    <definedName name="REND2" localSheetId="0">#REF!</definedName>
    <definedName name="REND2">#REF!</definedName>
    <definedName name="REND3" localSheetId="20">#REF!</definedName>
    <definedName name="REND3" localSheetId="0">#REF!</definedName>
    <definedName name="REND3">#REF!</definedName>
    <definedName name="RUTINA" localSheetId="20">#REF!</definedName>
    <definedName name="RUTINA" localSheetId="0">#REF!</definedName>
    <definedName name="RUTINA">#REF!</definedName>
    <definedName name="SIGUI" localSheetId="20">#REF!</definedName>
    <definedName name="SIGUI" localSheetId="0">#REF!</definedName>
    <definedName name="SIGUI">#REF!</definedName>
    <definedName name="TCULTSEÑA" localSheetId="20">#REF!</definedName>
    <definedName name="TCULTSEÑA" localSheetId="0">#REF!</definedName>
    <definedName name="TCULTSEÑA">#REF!</definedName>
    <definedName name="TO" localSheetId="20">#REF!</definedName>
    <definedName name="TO" localSheetId="0">#REF!</definedName>
    <definedName name="TO">#REF!</definedName>
    <definedName name="TODOS" localSheetId="20">#REF!</definedName>
    <definedName name="TODOS" localSheetId="0">#REF!</definedName>
    <definedName name="TODO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38" i="58" l="1"/>
  <c r="AF37" i="58"/>
  <c r="AE7" i="58"/>
  <c r="AF4" i="58"/>
</calcChain>
</file>

<file path=xl/sharedStrings.xml><?xml version="1.0" encoding="utf-8"?>
<sst xmlns="http://schemas.openxmlformats.org/spreadsheetml/2006/main" count="1057" uniqueCount="237">
  <si>
    <t>Industria</t>
  </si>
  <si>
    <t>País</t>
  </si>
  <si>
    <t>Alemania</t>
  </si>
  <si>
    <t>Austria</t>
  </si>
  <si>
    <t>Bulgaria</t>
  </si>
  <si>
    <t>Eslovenia</t>
  </si>
  <si>
    <t xml:space="preserve">Estonia </t>
  </si>
  <si>
    <t>Finlandia</t>
  </si>
  <si>
    <t>Irlanda</t>
  </si>
  <si>
    <t>Italia</t>
  </si>
  <si>
    <t>Letonia</t>
  </si>
  <si>
    <t>Malta</t>
  </si>
  <si>
    <t>Portugal</t>
  </si>
  <si>
    <t>http://ec.europa.eu/eurostat/web/sdi/indicators</t>
  </si>
  <si>
    <t>http://ec.europa.eu/eurostat/web/europe-2020-indicators/europe-2020-strategy/headline-indicators-scoreboard</t>
  </si>
  <si>
    <t>http://unfccc.int/ghg_data/ghg_data_unfccc/ghg_profiles/items/4625.php</t>
  </si>
  <si>
    <t>Gases de Efecto Invernadero</t>
  </si>
  <si>
    <r>
      <t xml:space="preserve">Unidades: </t>
    </r>
    <r>
      <rPr>
        <sz val="9"/>
        <color theme="3"/>
        <rFont val="Arial"/>
        <family val="2"/>
      </rPr>
      <t>Kteps(1)</t>
    </r>
  </si>
  <si>
    <t>-</t>
  </si>
  <si>
    <t>:</t>
  </si>
  <si>
    <t>http://ec.europa.eu/eurostat/web/environment/material-flows-and-resource-productivity/database</t>
  </si>
  <si>
    <t>http://ec.europa.eu/eurostat/tgm/table.do?tab=table&amp;init=1&amp;plugin=1&amp;language=en&amp;pcode=tsdcc100</t>
  </si>
  <si>
    <t>http://unfccc.int/national_reports/annex_i_ghg_inventories/national_inventories_submissions/items/9492.php</t>
  </si>
  <si>
    <t>http://www.euskadi.eus/web01-s2ing/es/contenidos/informacion/estatistika_ing_090211/es_def/index.shtml</t>
  </si>
  <si>
    <t>http://www.eve.eus/Publicaciones/Datos-Energeticos.aspx</t>
  </si>
  <si>
    <r>
      <rPr>
        <b/>
        <sz val="7"/>
        <color theme="3"/>
        <rFont val="Arial"/>
        <family val="2"/>
      </rPr>
      <t xml:space="preserve">Fuente: EUROSTAT. </t>
    </r>
    <r>
      <rPr>
        <sz val="7"/>
        <color theme="3"/>
        <rFont val="Arial"/>
        <family val="2"/>
      </rPr>
      <t>Indicadores de Desarrollo Sostenible.</t>
    </r>
  </si>
  <si>
    <t>http://appsso.eurostat.ec.europa.eu/nui/show.do?dataset=env_ac_rp&amp;lang=en</t>
  </si>
  <si>
    <t>2. Energia – Klima-aldaketa</t>
  </si>
  <si>
    <t>Ekonomia lehiakorra eta karbono gutxikoa</t>
  </si>
  <si>
    <t>Energia</t>
  </si>
  <si>
    <t>Materialen kontsumoa</t>
  </si>
  <si>
    <t>Ekonomia zirkularra</t>
  </si>
  <si>
    <r>
      <t>Unitateak:</t>
    </r>
    <r>
      <rPr>
        <sz val="9"/>
        <color theme="3"/>
        <rFont val="Arial"/>
        <family val="2"/>
      </rPr>
      <t xml:space="preserve"> pktb (1)</t>
    </r>
  </si>
  <si>
    <t>Urtea</t>
  </si>
  <si>
    <t>Garraioa</t>
  </si>
  <si>
    <t>Lehen sektorea</t>
  </si>
  <si>
    <t>Bizitegiak</t>
  </si>
  <si>
    <t>Zerbitzuak</t>
  </si>
  <si>
    <t>Guztira</t>
  </si>
  <si>
    <r>
      <t xml:space="preserve">(*) Energiaren azken kontsumoa: </t>
    </r>
    <r>
      <rPr>
        <sz val="7"/>
        <color rgb="FF1F497D"/>
        <rFont val="Arial"/>
        <family val="2"/>
      </rPr>
      <t>Sektore ekonomiko desberdinetatik edukitako energia kantitatea.</t>
    </r>
  </si>
  <si>
    <r>
      <t xml:space="preserve">(1) pktb: </t>
    </r>
    <r>
      <rPr>
        <sz val="7"/>
        <color rgb="FF1F497D"/>
        <rFont val="Arial"/>
        <family val="2"/>
      </rPr>
      <t>Petrolio Kilotona baliokideak.</t>
    </r>
  </si>
  <si>
    <r>
      <rPr>
        <b/>
        <sz val="7"/>
        <color rgb="FF1F497D"/>
        <rFont val="Arial"/>
        <family val="2"/>
      </rPr>
      <t>Iturria:</t>
    </r>
    <r>
      <rPr>
        <sz val="7"/>
        <color rgb="FF1F497D"/>
        <rFont val="Arial"/>
        <family val="2"/>
      </rPr>
      <t xml:space="preserve"> EVE. Balantzeak eta urteko datu energetikoak.</t>
    </r>
  </si>
  <si>
    <r>
      <rPr>
        <b/>
        <sz val="9"/>
        <color theme="3"/>
        <rFont val="Arial"/>
        <family val="2"/>
      </rPr>
      <t>Unitateak:</t>
    </r>
    <r>
      <rPr>
        <sz val="9"/>
        <color theme="3"/>
        <rFont val="Arial"/>
        <family val="2"/>
      </rPr>
      <t xml:space="preserve"> Indize ereferentzia-urtea 2005=100</t>
    </r>
  </si>
  <si>
    <t>Ikatza eta deribatuak</t>
  </si>
  <si>
    <t>Petrolioaren deribatuak</t>
  </si>
  <si>
    <t>Gas naturala</t>
  </si>
  <si>
    <t>Elektrizitatea</t>
  </si>
  <si>
    <t>Energia eratorriak</t>
  </si>
  <si>
    <t>Energia berriztagarriak</t>
  </si>
  <si>
    <r>
      <t xml:space="preserve">(*) Barneko kontsumoa: </t>
    </r>
    <r>
      <rPr>
        <sz val="7"/>
        <color rgb="FF1F497D"/>
        <rFont val="Arial"/>
        <family val="2"/>
      </rPr>
      <t xml:space="preserve"> lurraldearen edo barruko kontsumo gordinaren eskari energetikoari dagokio.</t>
    </r>
  </si>
  <si>
    <r>
      <t>Unitateak</t>
    </r>
    <r>
      <rPr>
        <sz val="9"/>
        <color theme="3"/>
        <rFont val="Arial"/>
        <family val="2"/>
      </rPr>
      <t>: Indize erreferentzia-urtea 2005=100</t>
    </r>
  </si>
  <si>
    <t>Energia azkenengo kontsumoa (pktb) erreferentzia-urtea 2005=100</t>
  </si>
  <si>
    <t>BPG mp. Bolumen-indize kateatua (BIK) erreferentzia-urtea 2005=100</t>
  </si>
  <si>
    <t>Ekonomiaren eraginkortasun energetikoa. Indize erreferentzia-urtea 2005=100</t>
  </si>
  <si>
    <r>
      <t xml:space="preserve">(*) BPG mp. BIK erreferentzia-urtea 2005=100: </t>
    </r>
    <r>
      <rPr>
        <sz val="7"/>
        <color rgb="FF1F497D"/>
        <rFont val="Arial"/>
        <family val="2"/>
      </rPr>
      <t>Barne Produktu Gordina merkatu preziotan. Bolumen-indize kateatua. Oinarri-urtea 2005.</t>
    </r>
  </si>
  <si>
    <r>
      <t xml:space="preserve">Iturria: </t>
    </r>
    <r>
      <rPr>
        <sz val="7"/>
        <color rgb="FF1F497D"/>
        <rFont val="Arial"/>
        <family val="2"/>
      </rPr>
      <t>Eustat. Datu-bankua. Barne-produktu gordina.</t>
    </r>
  </si>
  <si>
    <t>http://www.eustat.eus/bankupx/pxweb/es/spanish/-/PX_3426_pib01c.px/?rxid=8dd07262-074d-4ffa-b99a-09824ce59ea0#axzz4FnK46UnQ</t>
  </si>
  <si>
    <r>
      <t xml:space="preserve">Unitateak: </t>
    </r>
    <r>
      <rPr>
        <sz val="9"/>
        <color theme="3"/>
        <rFont val="Arial"/>
        <family val="2"/>
      </rPr>
      <t>pktb (1) y ehunekoa (%)</t>
    </r>
  </si>
  <si>
    <r>
      <t xml:space="preserve">Energiaren azken kontsumoa (EAK) </t>
    </r>
    <r>
      <rPr>
        <b/>
        <vertAlign val="subscript"/>
        <sz val="9"/>
        <color theme="3"/>
        <rFont val="Arial"/>
        <family val="2"/>
      </rPr>
      <t>(2)</t>
    </r>
  </si>
  <si>
    <t>Inportatutako energia elektriko berriztagarriarekiko EAK-ko ehuneko berriztagarria  (%)</t>
  </si>
  <si>
    <r>
      <t xml:space="preserve">(1) Lehen mailako energia kontsumoa:  </t>
    </r>
    <r>
      <rPr>
        <sz val="7"/>
        <color theme="3"/>
        <rFont val="Arial"/>
        <family val="2"/>
      </rPr>
      <t>kontsumitutako energia-baliabideetako, zuzenki edo beste energia-era bat bere bihurtzeko, erabateko kantitatea da. Erabilera ez energetikoak kanpo uzten dira.</t>
    </r>
  </si>
  <si>
    <r>
      <t xml:space="preserve">(2) Energiaren azken kontsumoa: </t>
    </r>
    <r>
      <rPr>
        <sz val="7"/>
        <color theme="3"/>
        <rFont val="Calibri"/>
        <family val="2"/>
        <scheme val="minor"/>
      </rPr>
      <t>Sektore ekonomiko desberdinetatik edukitako energia kantitatea.</t>
    </r>
  </si>
  <si>
    <r>
      <t xml:space="preserve">Iturria: </t>
    </r>
    <r>
      <rPr>
        <sz val="7"/>
        <color theme="3"/>
        <rFont val="Arial"/>
        <family val="2"/>
      </rPr>
      <t>EVE. Balantzeak eta urteko datu energetikoak.</t>
    </r>
  </si>
  <si>
    <r>
      <t xml:space="preserve">Unitateak: </t>
    </r>
    <r>
      <rPr>
        <sz val="10"/>
        <color theme="3"/>
        <rFont val="Arial"/>
        <family val="2"/>
      </rPr>
      <t>CO2-eq(kt).</t>
    </r>
    <r>
      <rPr>
        <vertAlign val="subscript"/>
        <sz val="10"/>
        <color theme="3"/>
        <rFont val="Arial"/>
        <family val="2"/>
      </rPr>
      <t>(2)</t>
    </r>
  </si>
  <si>
    <t>Herrialdea</t>
  </si>
  <si>
    <t>Europar Batasuna 28ra</t>
  </si>
  <si>
    <t>Belgika</t>
  </si>
  <si>
    <t>Zipre</t>
  </si>
  <si>
    <t>Kroazia</t>
  </si>
  <si>
    <t>Danimarka</t>
  </si>
  <si>
    <t>Eslovakia</t>
  </si>
  <si>
    <t>Espainia</t>
  </si>
  <si>
    <t>Frantzia</t>
  </si>
  <si>
    <t>Grezia</t>
  </si>
  <si>
    <t>Hungaria</t>
  </si>
  <si>
    <t>Lituania</t>
  </si>
  <si>
    <t>Luxenburgo</t>
  </si>
  <si>
    <t>Herbehereak</t>
  </si>
  <si>
    <t>Polonia</t>
  </si>
  <si>
    <t>Erresuma Batua</t>
  </si>
  <si>
    <t>Txekiar Errepublika</t>
  </si>
  <si>
    <t>Errumania</t>
  </si>
  <si>
    <t>Suedia</t>
  </si>
  <si>
    <t>Estatu Batuak</t>
  </si>
  <si>
    <t>Japonia</t>
  </si>
  <si>
    <r>
      <rPr>
        <b/>
        <sz val="7"/>
        <color theme="3"/>
        <rFont val="Arial"/>
        <family val="2"/>
      </rPr>
      <t>(1)</t>
    </r>
    <r>
      <rPr>
        <sz val="7"/>
        <color theme="3"/>
        <rFont val="Arial"/>
        <family val="2"/>
      </rPr>
      <t xml:space="preserve"> Inportatutako elektrizitatearekin(EEI) zerikusia dauzkaten igorpenak kontuan hartzen dira.</t>
    </r>
  </si>
  <si>
    <r>
      <rPr>
        <b/>
        <sz val="7"/>
        <color theme="3"/>
        <rFont val="Arial"/>
        <family val="2"/>
      </rPr>
      <t>(2)</t>
    </r>
    <r>
      <rPr>
        <sz val="7"/>
        <color theme="3"/>
        <rFont val="Arial"/>
        <family val="2"/>
      </rPr>
      <t xml:space="preserve"> CO2-bk(kt). = CO2-ren kilotona-baliokideak</t>
    </r>
  </si>
  <si>
    <t>Kiotoko Protokoloaren konpromisoan jasotako kopuruak kalkulatzeko kontuan hartu den oinarri-urtea: 1990. urtea CO2, CH4 eta N2Orako; 1995. urtea gas fluordunentzat (HFC´s+PFC´s+SF6).</t>
  </si>
  <si>
    <r>
      <t xml:space="preserve">(:) </t>
    </r>
    <r>
      <rPr>
        <sz val="7"/>
        <color theme="3"/>
        <rFont val="Arial"/>
        <family val="2"/>
      </rPr>
      <t>Ez dago daturik.</t>
    </r>
  </si>
  <si>
    <t>http://www.ingurumena.ejgv.euskadi.eus/r49-11293/eu/contenidos/inventario/inventarios_gei/eu_pub/indice.html</t>
  </si>
  <si>
    <r>
      <t>Fuente: EUROSTAT</t>
    </r>
    <r>
      <rPr>
        <b/>
        <sz val="7"/>
        <color theme="3"/>
        <rFont val="Arial"/>
        <family val="2"/>
      </rPr>
      <t xml:space="preserve">. </t>
    </r>
    <r>
      <rPr>
        <sz val="7"/>
        <color theme="3"/>
        <rFont val="Arial"/>
        <family val="2"/>
      </rPr>
      <t>Garapen Jasangarriaren Adierazleak.</t>
    </r>
  </si>
  <si>
    <r>
      <t>Iturria: EUROSTAT</t>
    </r>
    <r>
      <rPr>
        <sz val="7"/>
        <color theme="3"/>
        <rFont val="Arial"/>
        <family val="2"/>
      </rPr>
      <t>. Estrategia 2020-ren Adierazleak.</t>
    </r>
  </si>
  <si>
    <r>
      <t>Iturria</t>
    </r>
    <r>
      <rPr>
        <sz val="7"/>
        <color theme="3"/>
        <rFont val="Arial"/>
        <family val="2"/>
      </rPr>
      <t>: Klima aldaketarako hitzarmenari buruzko Nazio Batuen Sekretaritza(UNFCCC).</t>
    </r>
  </si>
  <si>
    <r>
      <rPr>
        <b/>
        <sz val="7"/>
        <color theme="3"/>
        <rFont val="Arial"/>
        <family val="2"/>
      </rPr>
      <t>(3)</t>
    </r>
    <r>
      <rPr>
        <sz val="7"/>
        <color theme="3"/>
        <rFont val="Arial"/>
        <family val="2"/>
      </rPr>
      <t xml:space="preserve"> Europako arauduak ez du Euskal A.Erako eta 2008-2012 eperako inolako helbururik finkatzen. Euskal A.Erako helburua 2007-2010 II. PMAn(Ingurumen Esparru Programan) jezartzen da.</t>
    </r>
  </si>
  <si>
    <r>
      <t xml:space="preserve">Unitateak: </t>
    </r>
    <r>
      <rPr>
        <sz val="10"/>
        <color theme="3"/>
        <rFont val="Arial"/>
        <family val="2"/>
      </rPr>
      <t>CO2-bk(t)/biz.</t>
    </r>
    <r>
      <rPr>
        <vertAlign val="subscript"/>
        <sz val="10"/>
        <color theme="3"/>
        <rFont val="Arial"/>
        <family val="2"/>
      </rPr>
      <t>(1)</t>
    </r>
  </si>
  <si>
    <r>
      <t xml:space="preserve">(1) </t>
    </r>
    <r>
      <rPr>
        <sz val="7"/>
        <color theme="3"/>
        <rFont val="Arial"/>
        <family val="2"/>
      </rPr>
      <t>CO2-bk(t)/biz. = CO2-ren tona-baliokideak biztanle bakoitzeko</t>
    </r>
  </si>
  <si>
    <r>
      <t xml:space="preserve">(2) </t>
    </r>
    <r>
      <rPr>
        <sz val="7"/>
        <color theme="3"/>
        <rFont val="Arial"/>
        <family val="2"/>
      </rPr>
      <t>Kanpo jatorriko elektrizitatea aparteko epigrafe gisa sartu da, Klima Aldaketari Buruzko Gobernu Arteko Taldeak hala baimentzen baitu.</t>
    </r>
  </si>
  <si>
    <r>
      <t xml:space="preserve">Fuente: EUROSTAT. </t>
    </r>
    <r>
      <rPr>
        <sz val="7"/>
        <color theme="3"/>
        <rFont val="Arial"/>
        <family val="2"/>
      </rPr>
      <t>Garapen Jasangarriaren Adierazleak.</t>
    </r>
  </si>
  <si>
    <t>Euskal Autonomia Erkiadegoa</t>
  </si>
  <si>
    <r>
      <t xml:space="preserve">(1) CO2-(t)/biz. </t>
    </r>
    <r>
      <rPr>
        <sz val="7"/>
        <color theme="3"/>
        <rFont val="Arial"/>
        <family val="2"/>
      </rPr>
      <t>= CO2-ren toanak biztanle bakoitzeko.</t>
    </r>
  </si>
  <si>
    <t>http://www.ingurumena.ejgv.euskadi.eus/r49-12592/eu/</t>
  </si>
  <si>
    <t xml:space="preserve">Iturria: EUROSTAT </t>
  </si>
  <si>
    <t>http://ec.europa.eu/eurostat/data/database</t>
  </si>
  <si>
    <r>
      <t>Iturria</t>
    </r>
    <r>
      <rPr>
        <b/>
        <sz val="7"/>
        <color theme="3"/>
        <rFont val="Arial"/>
        <family val="2"/>
      </rPr>
      <t xml:space="preserve">: </t>
    </r>
    <r>
      <rPr>
        <sz val="7"/>
        <color theme="3"/>
        <rFont val="Arial"/>
        <family val="2"/>
      </rPr>
      <t>Klima aldaketarako hitzarmenari buruzko Nazio Batuen Sekretaritza(UNFCCC).</t>
    </r>
  </si>
  <si>
    <r>
      <t xml:space="preserve">Unitateak: </t>
    </r>
    <r>
      <rPr>
        <sz val="10"/>
        <color theme="3"/>
        <rFont val="Arial"/>
        <family val="2"/>
      </rPr>
      <t>tonak</t>
    </r>
  </si>
  <si>
    <t>Barne-ZIM</t>
  </si>
  <si>
    <t>BE</t>
  </si>
  <si>
    <t>Barne-FE</t>
  </si>
  <si>
    <t>Barne BMG</t>
  </si>
  <si>
    <t>Kanpoko ZIM</t>
  </si>
  <si>
    <t>Inportazioak</t>
  </si>
  <si>
    <t>Kanpoko FE</t>
  </si>
  <si>
    <t>Kanpoko BMG</t>
  </si>
  <si>
    <t>Guztirako ZIM</t>
  </si>
  <si>
    <t>Guztirako FE</t>
  </si>
  <si>
    <t>BMG guztira</t>
  </si>
  <si>
    <t>Esportazioen ZIM</t>
  </si>
  <si>
    <t>Esportazioen</t>
  </si>
  <si>
    <t>Esportazioen FE</t>
  </si>
  <si>
    <t>Esportazioen BMG</t>
  </si>
  <si>
    <t>Materialen barne-kontsumoa</t>
  </si>
  <si>
    <r>
      <rPr>
        <b/>
        <sz val="7"/>
        <color theme="3"/>
        <rFont val="Arial"/>
        <family val="2"/>
      </rPr>
      <t xml:space="preserve">Materialen barne-kontsumoa (MBK)  </t>
    </r>
    <r>
      <rPr>
        <sz val="7"/>
        <color theme="3"/>
        <rFont val="Arial"/>
        <family val="2"/>
      </rPr>
      <t>hau da: ekonomian zuzenean erabilitako materialaren guztizko zenbatekoa</t>
    </r>
  </si>
  <si>
    <r>
      <rPr>
        <b/>
        <sz val="7"/>
        <color theme="3"/>
        <rFont val="Arial"/>
        <family val="2"/>
      </rPr>
      <t>MBK</t>
    </r>
    <r>
      <rPr>
        <sz val="7"/>
        <color theme="3"/>
        <rFont val="Arial"/>
        <family val="2"/>
      </rPr>
      <t xml:space="preserve"> honen berdina da: Zuzeneko input materialak (</t>
    </r>
    <r>
      <rPr>
        <b/>
        <sz val="7"/>
        <color theme="3"/>
        <rFont val="Arial"/>
        <family val="2"/>
      </rPr>
      <t>ZIM</t>
    </r>
    <r>
      <rPr>
        <sz val="7"/>
        <color theme="3"/>
        <rFont val="Arial"/>
        <family val="2"/>
      </rPr>
      <t xml:space="preserve">)  - esportazioak ZIMek neurtzen du zuzenean zenbat materialen ekarpena egin den ekonomian erabiltzeko </t>
    </r>
    <r>
      <rPr>
        <b/>
        <sz val="7"/>
        <color theme="3"/>
        <rFont val="Arial"/>
        <family val="2"/>
      </rPr>
      <t>ZIM</t>
    </r>
    <r>
      <rPr>
        <sz val="7"/>
        <color theme="3"/>
        <rFont val="Arial"/>
        <family val="2"/>
      </rPr>
      <t xml:space="preserve"> honen berdina da: barne-erauzketa </t>
    </r>
    <r>
      <rPr>
        <b/>
        <sz val="7"/>
        <color theme="3"/>
        <rFont val="Arial"/>
        <family val="2"/>
      </rPr>
      <t>(BE)</t>
    </r>
    <r>
      <rPr>
        <sz val="7"/>
        <color theme="3"/>
        <rFont val="Arial"/>
        <family val="2"/>
      </rPr>
      <t xml:space="preserve"> gehi inportazioak.</t>
    </r>
  </si>
  <si>
    <r>
      <rPr>
        <b/>
        <sz val="7"/>
        <color theme="3"/>
        <rFont val="Arial"/>
        <family val="2"/>
      </rPr>
      <t>FE</t>
    </r>
    <r>
      <rPr>
        <sz val="7"/>
        <color theme="3"/>
        <rFont val="Arial"/>
        <family val="2"/>
      </rPr>
      <t>: Fluxu ezkutuak.</t>
    </r>
  </si>
  <si>
    <r>
      <rPr>
        <b/>
        <sz val="7"/>
        <color theme="3"/>
        <rFont val="Arial"/>
        <family val="2"/>
      </rPr>
      <t>BMG:</t>
    </r>
    <r>
      <rPr>
        <sz val="7"/>
        <color theme="3"/>
        <rFont val="Arial"/>
        <family val="2"/>
      </rPr>
      <t xml:space="preserve">  Beharrezko material guztia</t>
    </r>
  </si>
  <si>
    <r>
      <t>(:)</t>
    </r>
    <r>
      <rPr>
        <sz val="7"/>
        <color theme="3"/>
        <rFont val="Arial"/>
        <family val="2"/>
      </rPr>
      <t xml:space="preserve"> Ez dago daturik.</t>
    </r>
  </si>
  <si>
    <t>http://www.ingurumena.ejgv.euskadi.eus/r49-579/eu/</t>
  </si>
  <si>
    <r>
      <t xml:space="preserve">Unitateak: </t>
    </r>
    <r>
      <rPr>
        <sz val="10"/>
        <color theme="3"/>
        <rFont val="Arial"/>
        <family val="2"/>
      </rPr>
      <t>tonak/biztanle</t>
    </r>
  </si>
  <si>
    <r>
      <rPr>
        <b/>
        <sz val="7"/>
        <color theme="3"/>
        <rFont val="Arial"/>
        <family val="2"/>
      </rPr>
      <t>MBK:</t>
    </r>
    <r>
      <rPr>
        <sz val="7"/>
        <color theme="3"/>
        <rFont val="Arial"/>
        <family val="2"/>
      </rPr>
      <t xml:space="preserve"> Materialen bertako kontsumoa</t>
    </r>
  </si>
  <si>
    <r>
      <rPr>
        <b/>
        <sz val="7"/>
        <color theme="3"/>
        <rFont val="Arial"/>
        <family val="2"/>
      </rPr>
      <t xml:space="preserve">Iturria: EUROSTAT. </t>
    </r>
    <r>
      <rPr>
        <sz val="7"/>
        <color theme="3"/>
        <rFont val="Arial"/>
        <family val="2"/>
      </rPr>
      <t>Garapen Iraunkorraren Adierazleak.</t>
    </r>
  </si>
  <si>
    <r>
      <t xml:space="preserve">Unitateak: </t>
    </r>
    <r>
      <rPr>
        <sz val="10"/>
        <color theme="3"/>
        <rFont val="Arial"/>
        <family val="2"/>
      </rPr>
      <t>Euro/kilogramo</t>
    </r>
    <r>
      <rPr>
        <vertAlign val="subscript"/>
        <sz val="10"/>
        <color theme="3"/>
        <rFont val="Arial"/>
        <family val="2"/>
      </rPr>
      <t>(1)</t>
    </r>
  </si>
  <si>
    <r>
      <t xml:space="preserve">(1) </t>
    </r>
    <r>
      <rPr>
        <sz val="7"/>
        <color theme="3"/>
        <rFont val="Arial"/>
        <family val="2"/>
      </rPr>
      <t>Unitateak: Euro/kilogramo.</t>
    </r>
  </si>
  <si>
    <r>
      <t>(1)</t>
    </r>
    <r>
      <rPr>
        <sz val="7"/>
        <color theme="3"/>
        <rFont val="Arial"/>
        <family val="2"/>
      </rPr>
      <t xml:space="preserve"> Unitateak: Euro/kilogramo: erosteko ahalmen-parekotasunean, kilogramoko.</t>
    </r>
  </si>
  <si>
    <r>
      <t xml:space="preserve">Unitateak: </t>
    </r>
    <r>
      <rPr>
        <sz val="10"/>
        <color theme="3"/>
        <rFont val="Arial"/>
        <family val="2"/>
      </rPr>
      <t>sortutako guztiarekiko ehunekoa</t>
    </r>
  </si>
  <si>
    <t xml:space="preserve">Hondakin arriskutsuen balioespen-tasa </t>
  </si>
  <si>
    <r>
      <t>Hondakin arriskutsuen balioespen-tasa (hondakin historikoak kenduta)</t>
    </r>
    <r>
      <rPr>
        <b/>
        <vertAlign val="subscript"/>
        <sz val="9"/>
        <color theme="3"/>
        <rFont val="Arial"/>
        <family val="2"/>
      </rPr>
      <t>(1)</t>
    </r>
  </si>
  <si>
    <r>
      <t>(:)</t>
    </r>
    <r>
      <rPr>
        <sz val="7"/>
        <color theme="3"/>
        <rFont val="Arial"/>
        <family val="2"/>
      </rPr>
      <t xml:space="preserve"> Ez dago daturik</t>
    </r>
  </si>
  <si>
    <t xml:space="preserve">(1) Hondakin historikoek (batez ere lur kutsatuak, amianto-hondakinak, PCBak dauzkaten olio eta tresnek osatuak) duten sortze jarraibideek ez dituzte jarraitzen garapen ekonomikoaren irizpideak,  baizik eta korronte </t>
  </si>
  <si>
    <t>horiei loturiko kudeaketa betebeharrak. Hori dela eta, kasu honetan,  ez ditugu hondakin historiko horiek kontuan hartzen balioespen-tasa kalkulatzeko; beraz,  urteko jarduera ekonomiko-industrialek sorturiko hondakinak baino ez ditugu</t>
  </si>
  <si>
    <t>aintzat hartzen.</t>
  </si>
  <si>
    <r>
      <t xml:space="preserve">Unitateak: </t>
    </r>
    <r>
      <rPr>
        <sz val="10"/>
        <color theme="3"/>
        <rFont val="Arial"/>
        <family val="2"/>
      </rPr>
      <t>tonak eta guztiarekiko ehunekoa</t>
    </r>
  </si>
  <si>
    <r>
      <t xml:space="preserve">Deuseztatze </t>
    </r>
    <r>
      <rPr>
        <sz val="9"/>
        <color theme="3"/>
        <rFont val="Arial"/>
        <family val="2"/>
      </rPr>
      <t>(tonak)</t>
    </r>
  </si>
  <si>
    <r>
      <t xml:space="preserve">Birziklatze </t>
    </r>
    <r>
      <rPr>
        <sz val="9"/>
        <color theme="3"/>
        <rFont val="Arial"/>
        <family val="2"/>
      </rPr>
      <t>(tonak)</t>
    </r>
  </si>
  <si>
    <r>
      <t xml:space="preserve">Balioespen energetikoa </t>
    </r>
    <r>
      <rPr>
        <sz val="9"/>
        <color theme="3"/>
        <rFont val="Arial"/>
        <family val="2"/>
      </rPr>
      <t>(tonak)</t>
    </r>
  </si>
  <si>
    <r>
      <t xml:space="preserve">Ekoiztutako hondakin ez-arriskutsuak </t>
    </r>
    <r>
      <rPr>
        <sz val="9"/>
        <color theme="3"/>
        <rFont val="Arial"/>
        <family val="2"/>
      </rPr>
      <t>(tonak)</t>
    </r>
  </si>
  <si>
    <r>
      <t xml:space="preserve">Hondakin ez-arriskutsuen balioespen-tasa </t>
    </r>
    <r>
      <rPr>
        <sz val="9"/>
        <color theme="3"/>
        <rFont val="Arial"/>
        <family val="2"/>
      </rPr>
      <t>(%)</t>
    </r>
  </si>
  <si>
    <t>http://www.euskadi.eus/informazioa/hondakin-ez-arriskutsuen-estatistika-090211/web01-s2ing/eu/</t>
  </si>
  <si>
    <r>
      <rPr>
        <b/>
        <sz val="10"/>
        <color theme="3"/>
        <rFont val="Arial"/>
        <family val="2"/>
      </rPr>
      <t>Unitateak:</t>
    </r>
    <r>
      <rPr>
        <sz val="10"/>
        <color theme="3"/>
        <rFont val="Arial"/>
        <family val="2"/>
      </rPr>
      <t xml:space="preserve"> tonak eta guztiarekiko portzentajea</t>
    </r>
  </si>
  <si>
    <r>
      <t xml:space="preserve">Sortutako hiri-hondakin guztiak </t>
    </r>
    <r>
      <rPr>
        <sz val="9"/>
        <color theme="3"/>
        <rFont val="Arial"/>
        <family val="2"/>
      </rPr>
      <t>(t)</t>
    </r>
  </si>
  <si>
    <r>
      <t>Birziklatutako hiri-hondakin guztiak</t>
    </r>
    <r>
      <rPr>
        <sz val="9"/>
        <color theme="3"/>
        <rFont val="Arial"/>
        <family val="2"/>
      </rPr>
      <t xml:space="preserve"> (t)</t>
    </r>
  </si>
  <si>
    <r>
      <t>Hiri-hondakinen birziklatze-tasa</t>
    </r>
    <r>
      <rPr>
        <sz val="9"/>
        <color theme="3"/>
        <rFont val="Arial"/>
        <family val="2"/>
      </rPr>
      <t xml:space="preserve"> (%)</t>
    </r>
  </si>
  <si>
    <t>(*)  Birziklatze-tasa kalkulatzeko 2009tik berrerabilitako hondakinak  kontuan hartzen dira ere bai.</t>
  </si>
  <si>
    <t>http://www.euskadi.eus/informazioa/hiri-hondakin-solidoen-estatistika-090218/web01-s2ing/eu/</t>
  </si>
  <si>
    <t xml:space="preserve">2.19.- Hiri-hondakinen isurtze-tasaren bilakaera (aurretiazko tratamendurik gabeko zabortegira botatako hiri-hondakinak). </t>
  </si>
  <si>
    <r>
      <t>Unitateak:</t>
    </r>
    <r>
      <rPr>
        <sz val="10"/>
        <color theme="3"/>
        <rFont val="Arial"/>
        <family val="2"/>
      </rPr>
      <t xml:space="preserve"> tonak eta guztiarekiko portzentajea</t>
    </r>
  </si>
  <si>
    <t>Sortutako hiri-hondakin guztiak (tonak)</t>
  </si>
  <si>
    <t>Deuseztutako hiri-honakin guztiak (tonak)</t>
  </si>
  <si>
    <t>Hiri-hondakinen isurtze-tasa (%)</t>
  </si>
  <si>
    <r>
      <t xml:space="preserve">Unitateak: </t>
    </r>
    <r>
      <rPr>
        <sz val="10"/>
        <color theme="3"/>
        <rFont val="Arial"/>
        <family val="2"/>
      </rPr>
      <t>kilogramo/biztanle</t>
    </r>
  </si>
  <si>
    <r>
      <rPr>
        <b/>
        <sz val="7"/>
        <color theme="3"/>
        <rFont val="Arial"/>
        <family val="2"/>
      </rPr>
      <t xml:space="preserve">(:) </t>
    </r>
    <r>
      <rPr>
        <sz val="7"/>
        <color theme="3"/>
        <rFont val="Arial"/>
        <family val="2"/>
      </rPr>
      <t>Ez dago daturik</t>
    </r>
  </si>
  <si>
    <t>http://www.ingurumena.ejgv.euskadi.eus/r49-20698/eu/</t>
  </si>
  <si>
    <r>
      <t xml:space="preserve">Iturria: EUROSTAT. </t>
    </r>
    <r>
      <rPr>
        <sz val="7"/>
        <color theme="3"/>
        <rFont val="Arial"/>
        <family val="2"/>
      </rPr>
      <t>Municipal waste statistics.</t>
    </r>
  </si>
  <si>
    <t>http://ec.europa.eu/eurostat/statistics-explained/index.php/Municipal_waste_statistics</t>
  </si>
  <si>
    <t>2015 (*)</t>
  </si>
  <si>
    <t>2016 (*)</t>
  </si>
  <si>
    <t>2017 (*)</t>
  </si>
  <si>
    <t>2018 (*)</t>
  </si>
  <si>
    <t xml:space="preserve">2.1.1.- Energiaren azken kontsumoaren bilakaera sektoreen arabera. </t>
  </si>
  <si>
    <t xml:space="preserve">2.1.2.- Energiaren azken kontsumo indiziaren bilakaera sektoreen arabera. Erreferentzia-urtea 2015=100.  </t>
  </si>
  <si>
    <t xml:space="preserve">2.2.1.- Energiaren barneko kontsumoaren bilakaera iturrien arabera. </t>
  </si>
  <si>
    <t xml:space="preserve">2.2.2.- Energiaren barneko kontsumo indiziaren bilakaera iturrien arabera. Erreferentzia-urtea 2015=100. </t>
  </si>
  <si>
    <t xml:space="preserve">2.3.- Ekonomiaren eraginkortasun energetikoaren bilakaera. </t>
  </si>
  <si>
    <t xml:space="preserve">2.5.- Lehen mailako energia kontsumoaren eta energiaren azken kontsumoaren bilakaera. Erreferentzia-urtea 2015=100. </t>
  </si>
  <si>
    <t xml:space="preserve">2.8.-Berotegi Efektuko Gasen isurketa guztien bilakaera-indizea herrialdearen arabera. </t>
  </si>
  <si>
    <t xml:space="preserve">2.9.-Berotegi Efektuko Gasen isurketa guztien bilakaera-indizea herrialdearen arabera. "2050 Klima Estrategia" helburua. </t>
  </si>
  <si>
    <t xml:space="preserve">2.10.-BEGen guztirako isurketenen ratioaren bilakaera biztanleko eta herrialdearen arabera. </t>
  </si>
  <si>
    <t xml:space="preserve">2.13.-Baliabideen erabileraren intentsitatearen adierazlea herrialdeka, MBK (Materialen Barne-Kontsumoa) biztanleko. </t>
  </si>
  <si>
    <t xml:space="preserve">2.14.-Baliabideen Produktibitatearen Indizea herrialdeka, BPG/MBK (Materialen Barne-Kontsumoa). </t>
  </si>
  <si>
    <t xml:space="preserve">2.15.-Baliabideen Produktibitatearen Indizea herrialdeka, BPG/MBK (Materialen Barne-Kontsumoa). </t>
  </si>
  <si>
    <t>2.1.1.- Energiaren azken kontsumoaren bilakaera sektoreen arabera. Euskal Autonomia Erkidegoa.  2000-2021.</t>
  </si>
  <si>
    <t>2.1.2.- Energiaren azken kontsumo indiziaren bilakaera sektoreen arabera. Erreferentzia-urtea 2015=100.  Euskal Autonomia Erkidegoa.  2000-2021.</t>
  </si>
  <si>
    <t>2.2.1.- Energiaren barneko kontsumoaren bilakaera iturrien arabera. Euskal Autonomia Erkidegoa.  2000-2021.</t>
  </si>
  <si>
    <t>2.2.2.- Energiaren barneko kontsumo indiziaren bilakaera iturrien arabera. Erreferentzia-urtea 2015=100. Euskal Autonomia Erkidegoa. 2000-2021.</t>
  </si>
  <si>
    <t>2.3.- Ekonomiaren eraginkortasun energetikoaren bilakaera. Euskal Autonomia Erkidegoa. 2000-2021.</t>
  </si>
  <si>
    <t>2.4.- Energia berriztagarrietako kontsumoaren bilakaera. Euskal Autonomia Erkidegoa. 2010-2021.</t>
  </si>
  <si>
    <t>2.5.- Lehen mailako energia kontsumoaren eta energiaren azken kontsumoaren bilakaera. Erreferentzia-urtea 2015=100. Euskal Autonomia Erkidegoa. 2000-2021.</t>
  </si>
  <si>
    <t xml:space="preserve">2.6.-Berotegi Efektuko Gasen isurketa guztien bilakaera herrialdearen arabera. 1990-2020. </t>
  </si>
  <si>
    <t>2.8.-Berotegi Efektuko Gasen isurketa guztien bilakaera-indizea herrialdearen arabera. Erreferentzia urtea 1990=100%. 1990-2020.</t>
  </si>
  <si>
    <t xml:space="preserve">2.9.-Berotegi Efektuko Gasen isurketa guztien bilakaera-indizea herrialdearen arabera. "2050 Klima Estrategia" helburua. Erreferentzia urtea 2005=100%. 1990-2020. </t>
  </si>
  <si>
    <t>2.10.-BEGen guztirako isurketenen ratioaren bilakaera biztanleko eta herrialdearen arabera. 2005-2020.</t>
  </si>
  <si>
    <t>2.11.- CO2 indizearen bilakaera PIB-PPC bidez (1) (erosketa-parekotasunean) EAEn eta EB-28ko herrialdeetan (2018). EU-28 = 100. 2005-2020.</t>
  </si>
  <si>
    <t>2.12.-Euskal Autonomia Erkidegoko materialen fluxuen laburpena. 2005-2020.</t>
  </si>
  <si>
    <t xml:space="preserve">2.13.-Baliabideen erabileraren intentsitatearen adierazlea herrialdeka, MBK (Materialen Barne-Kontsumoa) biztanleko. 2000-2020. </t>
  </si>
  <si>
    <t>2.14.-Baliabideen Produktibitatearen Indizea herrialdeka, BPG/MBK (Materialen Barne-Kontsumoa). BPGa uneko prezioetan. 2000-2020.</t>
  </si>
  <si>
    <t>2.15.-Baliabideen Produktibitatearen Indizea herrialdeka, BPG/MBK (Materialen Barne-Kontsumoa). BPGa EAPn, Erosteko Ahalmen-Parekotasunean. 2000-2020.</t>
  </si>
  <si>
    <t>2.16.- Hondakin arriskutsuen balioespen-tasaren bilakaera. Euskal Autonomia Erkidegoa. 2000-2020.</t>
  </si>
  <si>
    <t>2.17.- Hondakin ez-arriskutsuen birziklatze-tasaren bilakaera. Euskal Autonomia Erkidegoa. 2003-2020.</t>
  </si>
  <si>
    <t>2.18.- Hiri-hondakinen birziklatze-tasaren bilakaera. Euskal Autonomia Erkidegoa. 2000-2020.</t>
  </si>
  <si>
    <t>2.19.- Hiri-hondakinen isurtze-tasaren bilakaera (aurretiazko tratamendurik gabeko zabortegira botatako hiri-hondakinak). Euskal Autonomia Erkidegoa. 2000-2020.</t>
  </si>
  <si>
    <t>2.20.- Sortutako hiri-hondakin guztiak, per cápita, herrialdearen eta urtearen arabera. 2003-2020.</t>
  </si>
  <si>
    <t>2.21.- Kudeatutako hiri-hondakin guztiak, per cápita, herrialdearen eta urtearen arabera. 2003-2020.</t>
  </si>
  <si>
    <t>2.22.- Kudeatutako hiri-hondakinak, per cápita, herrialdearen eta urtearen arabera. Zabortegietan utzitakoa. 2003-2020.</t>
  </si>
  <si>
    <t>2.23.- Kudeatutako hiri-hondakinak, per cápita, herrialdearen eta urtearen arabera. Balio energetikoa eta errausketa. 2003-2020.</t>
  </si>
  <si>
    <t>2.24.- Kudeatutako hiri-hondakinak, per cápita, herrialdearen eta urtearen arabera. Birziklatzea. 2003-2020.</t>
  </si>
  <si>
    <t>2.25.- Kudeatutako hiri-hondakinak, per cápita, herrialdearen eta urtearen arabera. Konpostajea. 2003-2020.</t>
  </si>
  <si>
    <t>Euskal Autonomia Erkidegoa.  2000-2021.</t>
  </si>
  <si>
    <t>Euskal Autonomia Erkidegoa. 2000-2021.</t>
  </si>
  <si>
    <r>
      <rPr>
        <b/>
        <sz val="7"/>
        <color rgb="FF1F497D"/>
        <rFont val="Arial"/>
        <family val="2"/>
      </rPr>
      <t>(2)</t>
    </r>
    <r>
      <rPr>
        <sz val="7"/>
        <color rgb="FF1F497D"/>
        <rFont val="Arial"/>
        <family val="2"/>
      </rPr>
      <t xml:space="preserve"> Energiaren azken kontsumoa (EAK): Sektore ekonomiko desberdinetatik edukitako energia kantitatea.</t>
    </r>
  </si>
  <si>
    <t>Lehen mailako energia kontsumoa.  Erreferentzia-urtea  2015</t>
  </si>
  <si>
    <t>Energiaren azken kontsumoa. Erreferentzia-urtea 2015</t>
  </si>
  <si>
    <t>;</t>
  </si>
  <si>
    <t>Europar Batasuna 27ra</t>
  </si>
  <si>
    <t>Euskal Autonomia Erkiadegoa (1)</t>
  </si>
  <si>
    <t xml:space="preserve">1990-2020. </t>
  </si>
  <si>
    <t>2.6.-Berotegi Efektuko Gasen isurketa guztien bilakaera herrialdearen arabera.</t>
  </si>
  <si>
    <t>Erreferentzia urtea 1990=100%. 1990-2020.</t>
  </si>
  <si>
    <r>
      <t xml:space="preserve">Unidades: </t>
    </r>
    <r>
      <rPr>
        <sz val="10"/>
        <color rgb="FF1F497D"/>
        <rFont val="Arial"/>
        <family val="2"/>
      </rPr>
      <t>CO2-eq(kt).</t>
    </r>
    <r>
      <rPr>
        <vertAlign val="subscript"/>
        <sz val="10"/>
        <color rgb="FF1F497D"/>
        <rFont val="Arial"/>
        <family val="2"/>
      </rPr>
      <t>(2)</t>
    </r>
  </si>
  <si>
    <t xml:space="preserve">Erreferentzia urtea 2005=100%. 1990-2020. </t>
  </si>
  <si>
    <t>2050 klima estrategia helburua</t>
  </si>
  <si>
    <t>2005-2020.</t>
  </si>
  <si>
    <t>EU-28 = 100. 2005-2020.</t>
  </si>
  <si>
    <t xml:space="preserve">2.11.- CO2 indizearen bilakaera PIB-PPC bidez (1) (erosketa-parekotasunean) EAEn eta EB-28ko herrialdeetan (2020). </t>
  </si>
  <si>
    <t>2000-2020.</t>
  </si>
  <si>
    <t>BPGa uneko prezioetan. 2000-2020.</t>
  </si>
  <si>
    <t>BPGa EAPn, Erosteko Ahalmen-Parekotasunean. 2000-2020.</t>
  </si>
  <si>
    <t>Euskal Autonomia Erkidegoa. 2000-2020.</t>
  </si>
  <si>
    <t>2019 (*)</t>
  </si>
  <si>
    <t>2020 (*)</t>
  </si>
  <si>
    <r>
      <t xml:space="preserve">Iturria: </t>
    </r>
    <r>
      <rPr>
        <sz val="7"/>
        <color theme="3"/>
        <rFont val="Arial"/>
        <family val="2"/>
      </rPr>
      <t>Eusko Jaurlaritza. Ekonomiaren Garapen, Jasangarritasun eta Ingurumen saila. Hiri-hondakin solidoen estatistika (090218)</t>
    </r>
  </si>
  <si>
    <r>
      <rPr>
        <b/>
        <sz val="7"/>
        <color theme="3"/>
        <rFont val="Arial"/>
        <family val="2"/>
      </rPr>
      <t>Iturria:</t>
    </r>
    <r>
      <rPr>
        <sz val="7"/>
        <color theme="3"/>
        <rFont val="Arial"/>
        <family val="2"/>
      </rPr>
      <t xml:space="preserve"> Eusko Jaurlaritza. Ekonomiaren Garapen, Jasangarritasun eta Ingurumen saila. Euskal Autonomia Erkidegoko Hondakin ez Arriskutsuen estatistika.</t>
    </r>
  </si>
  <si>
    <r>
      <rPr>
        <b/>
        <sz val="7"/>
        <color theme="3"/>
        <rFont val="Arial"/>
        <family val="2"/>
      </rPr>
      <t>Iturria:</t>
    </r>
    <r>
      <rPr>
        <sz val="7"/>
        <color theme="3"/>
        <rFont val="Arial"/>
        <family val="2"/>
      </rPr>
      <t xml:space="preserve"> Eusko Jaurlaritza.  Ekonomiaren Garapen, Jasangarritasun eta Ingurumen saila. Euskal Autonomia Erkidegoko Hondakin ez Arriskutsuen estatistika.</t>
    </r>
  </si>
  <si>
    <r>
      <t xml:space="preserve">Iturria: </t>
    </r>
    <r>
      <rPr>
        <sz val="7"/>
        <color theme="3"/>
        <rFont val="Arial"/>
        <family val="2"/>
      </rPr>
      <t>Eusko Jaurlaritza.  Ekonomiaren Garapen, Jasangarritasun eta Ingurumen saila. Hondakin ez-arriskutsuen estatistika (090211)</t>
    </r>
  </si>
  <si>
    <r>
      <t xml:space="preserve">Iturria: </t>
    </r>
    <r>
      <rPr>
        <sz val="7"/>
        <color theme="3"/>
        <rFont val="Arial"/>
        <family val="2"/>
      </rPr>
      <t>Eusko Jaurlaritza. Ekonomiaren Garapen, Jasangarritasun eta Ingurumen saila.</t>
    </r>
  </si>
  <si>
    <r>
      <rPr>
        <b/>
        <sz val="7"/>
        <color theme="3"/>
        <rFont val="Arial"/>
        <family val="2"/>
      </rPr>
      <t>Iturria:</t>
    </r>
    <r>
      <rPr>
        <sz val="7"/>
        <color theme="3"/>
        <rFont val="Arial"/>
        <family val="2"/>
      </rPr>
      <t xml:space="preserve"> Eusko Jaurlaritza.  Ekonomiaren Garapen, Jasangarritasun eta Ingurumen saila. Euskal Autonomia Erkidegoko Materialen fluxuaren estatistika.</t>
    </r>
  </si>
  <si>
    <r>
      <rPr>
        <b/>
        <u/>
        <sz val="7"/>
        <color theme="3"/>
        <rFont val="Arial"/>
        <family val="2"/>
      </rPr>
      <t>Iturria:</t>
    </r>
    <r>
      <rPr>
        <sz val="7"/>
        <color theme="3"/>
        <rFont val="Arial"/>
        <family val="2"/>
      </rPr>
      <t xml:space="preserve"> Ekonomiaren Garapen, Jasangarritasun eta Ingurumen saila. </t>
    </r>
    <r>
      <rPr>
        <b/>
        <sz val="7"/>
        <color theme="3"/>
        <rFont val="Arial"/>
        <family val="2"/>
      </rPr>
      <t>Euskal Autonomia Erkidegoko Berotegi Efektuko Gasen Inbentarioa.</t>
    </r>
  </si>
  <si>
    <t>Inportatutako energia elektriko berriztagarriarekiko EAK berriztagarria</t>
  </si>
  <si>
    <t>Ingurumen Adierazleak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</si>
</sst>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3"/>
      <name val="Arial"/>
      <family val="2"/>
    </font>
    <font>
      <u/>
      <sz val="10"/>
      <color indexed="12"/>
      <name val="Arial"/>
      <family val="2"/>
    </font>
    <font>
      <b/>
      <u/>
      <sz val="7"/>
      <color indexed="31"/>
      <name val="Arial"/>
      <family val="2"/>
    </font>
    <font>
      <sz val="7"/>
      <color theme="3"/>
      <name val="Arial"/>
      <family val="2"/>
    </font>
    <font>
      <sz val="9"/>
      <name val="Times New Roman"/>
      <family val="1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b/>
      <sz val="12"/>
      <color indexed="31"/>
      <name val="Arial"/>
      <family val="2"/>
    </font>
    <font>
      <b/>
      <sz val="9"/>
      <color theme="3"/>
      <name val="Arial"/>
      <family val="2"/>
    </font>
    <font>
      <sz val="8"/>
      <name val="Arial"/>
      <family val="2"/>
    </font>
    <font>
      <sz val="9"/>
      <color theme="3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7"/>
      <color rgb="FF1F497D"/>
      <name val="Arial"/>
      <family val="2"/>
    </font>
    <font>
      <sz val="7"/>
      <color rgb="FF1F497D"/>
      <name val="Arial"/>
      <family val="2"/>
    </font>
    <font>
      <b/>
      <sz val="18"/>
      <color theme="3"/>
      <name val="Arial"/>
      <family val="2"/>
    </font>
    <font>
      <b/>
      <sz val="20"/>
      <color theme="3"/>
      <name val="Arial"/>
      <family val="2"/>
    </font>
    <font>
      <b/>
      <sz val="12"/>
      <color theme="3"/>
      <name val="Arial"/>
      <family val="2"/>
    </font>
    <font>
      <b/>
      <vertAlign val="subscript"/>
      <sz val="9"/>
      <color theme="3"/>
      <name val="Arial"/>
      <family val="2"/>
    </font>
    <font>
      <b/>
      <sz val="7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theme="4" tint="0.59999389629810485"/>
      <name val="Arial"/>
      <family val="2"/>
    </font>
    <font>
      <b/>
      <sz val="11"/>
      <color theme="3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u/>
      <sz val="7"/>
      <color theme="3"/>
      <name val="Arial"/>
      <family val="2"/>
    </font>
    <font>
      <vertAlign val="subscript"/>
      <sz val="10"/>
      <color theme="3"/>
      <name val="Arial"/>
      <family val="2"/>
    </font>
    <font>
      <b/>
      <sz val="9"/>
      <color indexed="31"/>
      <name val="Arial"/>
      <family val="2"/>
    </font>
    <font>
      <sz val="18"/>
      <color theme="3"/>
      <name val="Arial"/>
      <family val="2"/>
    </font>
    <font>
      <sz val="11"/>
      <color theme="3"/>
      <name val="Calibri"/>
      <family val="2"/>
      <scheme val="minor"/>
    </font>
    <font>
      <sz val="7"/>
      <color indexed="8"/>
      <name val="Arial"/>
      <family val="2"/>
    </font>
    <font>
      <sz val="7"/>
      <color theme="3"/>
      <name val="Calibri"/>
      <family val="2"/>
      <scheme val="minor"/>
    </font>
    <font>
      <u/>
      <sz val="7"/>
      <color theme="3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1F497D"/>
      <name val="Arial"/>
      <family val="2"/>
    </font>
    <font>
      <b/>
      <sz val="8"/>
      <color rgb="FF1F497D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9"/>
      <color rgb="FF1F497D"/>
      <name val="Arial"/>
      <family val="2"/>
    </font>
    <font>
      <b/>
      <sz val="8"/>
      <color indexed="31"/>
      <name val="Arial"/>
      <family val="2"/>
    </font>
    <font>
      <u/>
      <sz val="8"/>
      <color theme="3"/>
      <name val="Arial"/>
      <family val="2"/>
    </font>
    <font>
      <b/>
      <u/>
      <sz val="8"/>
      <color theme="3"/>
      <name val="Arial"/>
      <family val="2"/>
    </font>
    <font>
      <b/>
      <sz val="10"/>
      <color rgb="FF1F497D"/>
      <name val="Arial"/>
      <family val="2"/>
    </font>
    <font>
      <sz val="10"/>
      <color rgb="FF1F497D"/>
      <name val="Arial"/>
      <family val="2"/>
    </font>
    <font>
      <vertAlign val="subscript"/>
      <sz val="10"/>
      <color rgb="FF1F497D"/>
      <name val="Arial"/>
      <family val="2"/>
    </font>
    <font>
      <b/>
      <sz val="14"/>
      <color rgb="FF1F497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9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 style="thin">
        <color indexed="9"/>
      </right>
      <top/>
      <bottom style="double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indexed="50"/>
      </left>
      <right/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/>
      <top/>
      <bottom/>
      <diagonal/>
    </border>
    <border>
      <left style="thin">
        <color indexed="50"/>
      </left>
      <right style="thin">
        <color indexed="50"/>
      </right>
      <top/>
      <bottom/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/>
      <right style="thin">
        <color indexed="9"/>
      </right>
      <top style="double">
        <color indexed="20"/>
      </top>
      <bottom style="dashed">
        <color indexed="46"/>
      </bottom>
      <diagonal/>
    </border>
    <border>
      <left/>
      <right/>
      <top style="dashed">
        <color indexed="46"/>
      </top>
      <bottom style="dashed">
        <color indexed="46"/>
      </bottom>
      <diagonal/>
    </border>
    <border>
      <left/>
      <right style="thin">
        <color indexed="9"/>
      </right>
      <top style="dashed">
        <color indexed="46"/>
      </top>
      <bottom style="dashed">
        <color indexed="46"/>
      </bottom>
      <diagonal/>
    </border>
    <border>
      <left/>
      <right/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 style="dashed">
        <color indexed="46"/>
      </top>
      <bottom style="double">
        <color indexed="20"/>
      </bottom>
      <diagonal/>
    </border>
    <border>
      <left/>
      <right/>
      <top/>
      <bottom style="double">
        <color indexed="2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 style="thin">
        <color indexed="9"/>
      </top>
      <bottom style="thin">
        <color indexed="50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/>
      <top/>
      <bottom style="thin">
        <color indexed="50"/>
      </bottom>
      <diagonal/>
    </border>
    <border>
      <left/>
      <right/>
      <top style="double">
        <color indexed="20"/>
      </top>
      <bottom style="thin">
        <color indexed="9"/>
      </bottom>
      <diagonal/>
    </border>
    <border>
      <left style="thick">
        <color indexed="9"/>
      </left>
      <right/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ashed">
        <color indexed="46"/>
      </top>
      <bottom/>
      <diagonal/>
    </border>
    <border>
      <left/>
      <right/>
      <top style="dashed">
        <color indexed="46"/>
      </top>
      <bottom/>
      <diagonal/>
    </border>
    <border>
      <left style="dashed">
        <color indexed="9"/>
      </left>
      <right/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tted">
        <color indexed="46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double">
        <color indexed="20"/>
      </bottom>
      <diagonal/>
    </border>
    <border>
      <left/>
      <right style="thin">
        <color indexed="50"/>
      </right>
      <top/>
      <bottom/>
      <diagonal/>
    </border>
    <border>
      <left/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/>
      <top style="double">
        <color rgb="FF7030A0"/>
      </top>
      <bottom/>
      <diagonal/>
    </border>
    <border>
      <left/>
      <right/>
      <top style="double">
        <color rgb="FF7030A0"/>
      </top>
      <bottom/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thin">
        <color indexed="9"/>
      </bottom>
      <diagonal/>
    </border>
    <border>
      <left/>
      <right/>
      <top style="double">
        <color rgb="FF7030A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/>
      <diagonal/>
    </border>
    <border>
      <left/>
      <right style="thin">
        <color indexed="9"/>
      </right>
      <top style="dotted">
        <color indexed="20"/>
      </top>
      <bottom style="double">
        <color indexed="2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 style="thin">
        <color indexed="9"/>
      </left>
      <right/>
      <top style="double">
        <color indexed="20"/>
      </top>
      <bottom/>
      <diagonal/>
    </border>
    <border>
      <left style="thin">
        <color indexed="50"/>
      </left>
      <right/>
      <top/>
      <bottom style="thin">
        <color indexed="9"/>
      </bottom>
      <diagonal/>
    </border>
    <border>
      <left style="thin">
        <color indexed="9"/>
      </left>
      <right/>
      <top style="dotted">
        <color indexed="46"/>
      </top>
      <bottom/>
      <diagonal/>
    </border>
    <border>
      <left style="thin">
        <color indexed="9"/>
      </left>
      <right style="thin">
        <color indexed="9"/>
      </right>
      <top style="dotted">
        <color indexed="46"/>
      </top>
      <bottom style="double">
        <color rgb="FF7030A0"/>
      </bottom>
      <diagonal/>
    </border>
    <border>
      <left style="thin">
        <color indexed="9"/>
      </left>
      <right/>
      <top style="dotted">
        <color rgb="FF7030A0"/>
      </top>
      <bottom/>
      <diagonal/>
    </border>
    <border>
      <left/>
      <right/>
      <top style="dotted">
        <color rgb="FF7030A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5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double">
        <color rgb="FF800080"/>
      </top>
      <bottom style="double">
        <color rgb="FF800080"/>
      </bottom>
      <diagonal/>
    </border>
    <border>
      <left style="thin">
        <color indexed="9"/>
      </left>
      <right style="thin">
        <color indexed="9"/>
      </right>
      <top style="double">
        <color rgb="FF800080"/>
      </top>
      <bottom style="dashed">
        <color indexed="46"/>
      </bottom>
      <diagonal/>
    </border>
    <border>
      <left/>
      <right/>
      <top style="dashed">
        <color indexed="46"/>
      </top>
      <bottom style="double">
        <color rgb="FF800080"/>
      </bottom>
      <diagonal/>
    </border>
    <border>
      <left/>
      <right style="thin">
        <color indexed="9"/>
      </right>
      <top style="dashed">
        <color indexed="46"/>
      </top>
      <bottom style="double">
        <color rgb="FF800080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rgb="FF800080"/>
      </bottom>
      <diagonal/>
    </border>
    <border>
      <left/>
      <right/>
      <top style="double">
        <color rgb="FF800080"/>
      </top>
      <bottom style="double">
        <color rgb="FF800080"/>
      </bottom>
      <diagonal/>
    </border>
    <border>
      <left/>
      <right/>
      <top style="double">
        <color rgb="FF800080"/>
      </top>
      <bottom style="dotted">
        <color rgb="FF7030A0"/>
      </bottom>
      <diagonal/>
    </border>
    <border>
      <left style="dotted">
        <color theme="0"/>
      </left>
      <right/>
      <top style="dotted">
        <color rgb="FF7030A0"/>
      </top>
      <bottom style="double">
        <color rgb="FF800080"/>
      </bottom>
      <diagonal/>
    </border>
    <border>
      <left style="thin">
        <color indexed="9"/>
      </left>
      <right style="thin">
        <color indexed="9"/>
      </right>
      <top style="double">
        <color rgb="FF800080"/>
      </top>
      <bottom style="dotted">
        <color rgb="FF7030A0"/>
      </bottom>
      <diagonal/>
    </border>
    <border>
      <left style="thin">
        <color indexed="9"/>
      </left>
      <right/>
      <top style="dotted">
        <color rgb="FF7030A0"/>
      </top>
      <bottom style="double">
        <color rgb="FF800080"/>
      </bottom>
      <diagonal/>
    </border>
    <border>
      <left/>
      <right/>
      <top style="dotted">
        <color rgb="FF7030A0"/>
      </top>
      <bottom style="double">
        <color rgb="FF800080"/>
      </bottom>
      <diagonal/>
    </border>
    <border>
      <left/>
      <right style="thin">
        <color indexed="9"/>
      </right>
      <top style="dotted">
        <color rgb="FF7030A0"/>
      </top>
      <bottom style="double">
        <color rgb="FF800080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dotted">
        <color rgb="FF7030A0"/>
      </top>
      <bottom style="double">
        <color indexed="2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rgb="FF80008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double">
        <color rgb="FF800080"/>
      </bottom>
      <diagonal/>
    </border>
    <border>
      <left/>
      <right/>
      <top/>
      <bottom style="double">
        <color rgb="FF800080"/>
      </bottom>
      <diagonal/>
    </border>
    <border>
      <left/>
      <right style="thin">
        <color indexed="9"/>
      </right>
      <top/>
      <bottom style="double">
        <color rgb="FF800080"/>
      </bottom>
      <diagonal/>
    </border>
    <border>
      <left style="thin">
        <color indexed="9"/>
      </left>
      <right/>
      <top/>
      <bottom style="double">
        <color rgb="FF800080"/>
      </bottom>
      <diagonal/>
    </border>
    <border>
      <left style="thin">
        <color indexed="9"/>
      </left>
      <right/>
      <top style="double">
        <color rgb="FF800080"/>
      </top>
      <bottom style="double">
        <color rgb="FF800080"/>
      </bottom>
      <diagonal/>
    </border>
    <border>
      <left/>
      <right/>
      <top style="double">
        <color rgb="FF800080"/>
      </top>
      <bottom/>
      <diagonal/>
    </border>
  </borders>
  <cellStyleXfs count="13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11" applyNumberFormat="0" applyFill="0" applyAlignment="0" applyProtection="0"/>
    <xf numFmtId="0" fontId="14" fillId="0" borderId="0"/>
    <xf numFmtId="0" fontId="15" fillId="0" borderId="0"/>
    <xf numFmtId="0" fontId="1" fillId="0" borderId="0" applyNumberFormat="0" applyFont="0" applyFill="0" applyBorder="0" applyProtection="0">
      <alignment vertical="center"/>
    </xf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0" fontId="24" fillId="0" borderId="0"/>
    <xf numFmtId="0" fontId="2" fillId="0" borderId="0"/>
    <xf numFmtId="9" fontId="2" fillId="0" borderId="0" applyFont="0" applyFill="0" applyBorder="0" applyAlignment="0" applyProtection="0"/>
    <xf numFmtId="0" fontId="37" fillId="0" borderId="0"/>
  </cellStyleXfs>
  <cellXfs count="453">
    <xf numFmtId="0" fontId="0" fillId="0" borderId="0" xfId="0"/>
    <xf numFmtId="0" fontId="2" fillId="0" borderId="2" xfId="1" applyBorder="1" applyAlignment="1">
      <alignment wrapText="1"/>
    </xf>
    <xf numFmtId="0" fontId="2" fillId="0" borderId="3" xfId="1" applyBorder="1"/>
    <xf numFmtId="0" fontId="2" fillId="0" borderId="3" xfId="1" applyBorder="1" applyAlignment="1">
      <alignment vertical="center"/>
    </xf>
    <xf numFmtId="0" fontId="8" fillId="0" borderId="13" xfId="1" applyFont="1" applyFill="1" applyBorder="1" applyAlignment="1">
      <alignment horizontal="left" vertical="center"/>
    </xf>
    <xf numFmtId="0" fontId="9" fillId="3" borderId="0" xfId="1" applyFont="1" applyFill="1" applyBorder="1" applyAlignment="1">
      <alignment horizontal="left"/>
    </xf>
    <xf numFmtId="0" fontId="8" fillId="0" borderId="12" xfId="4" applyFont="1" applyFill="1" applyBorder="1" applyAlignment="1">
      <alignment horizontal="left"/>
    </xf>
    <xf numFmtId="0" fontId="8" fillId="0" borderId="12" xfId="4" applyFont="1" applyFill="1" applyBorder="1" applyAlignment="1">
      <alignment horizontal="left" vertical="center"/>
    </xf>
    <xf numFmtId="0" fontId="8" fillId="0" borderId="13" xfId="4" applyFont="1" applyFill="1" applyBorder="1" applyAlignment="1">
      <alignment horizontal="left" vertical="center"/>
    </xf>
    <xf numFmtId="0" fontId="18" fillId="3" borderId="4" xfId="1" applyFont="1" applyFill="1" applyBorder="1" applyAlignment="1">
      <alignment horizontal="left" vertical="center" indent="3"/>
    </xf>
    <xf numFmtId="0" fontId="19" fillId="3" borderId="4" xfId="1" applyFont="1" applyFill="1" applyBorder="1" applyAlignment="1">
      <alignment horizontal="left" vertical="center" indent="3"/>
    </xf>
    <xf numFmtId="0" fontId="20" fillId="3" borderId="40" xfId="1" applyFont="1" applyFill="1" applyBorder="1" applyAlignment="1">
      <alignment horizontal="left" vertical="center" indent="3"/>
    </xf>
    <xf numFmtId="0" fontId="14" fillId="0" borderId="3" xfId="4" applyBorder="1"/>
    <xf numFmtId="3" fontId="10" fillId="0" borderId="5" xfId="4" applyNumberFormat="1" applyFont="1" applyFill="1" applyBorder="1" applyAlignment="1">
      <alignment horizontal="center" vertical="center" wrapText="1"/>
    </xf>
    <xf numFmtId="0" fontId="11" fillId="4" borderId="14" xfId="4" applyFont="1" applyFill="1" applyBorder="1" applyAlignment="1">
      <alignment horizontal="center" vertical="center"/>
    </xf>
    <xf numFmtId="0" fontId="11" fillId="4" borderId="14" xfId="4" applyFont="1" applyFill="1" applyBorder="1" applyAlignment="1">
      <alignment horizontal="center" vertical="center" wrapText="1"/>
    </xf>
    <xf numFmtId="0" fontId="14" fillId="0" borderId="22" xfId="4" applyBorder="1"/>
    <xf numFmtId="3" fontId="14" fillId="0" borderId="22" xfId="4" applyNumberFormat="1" applyBorder="1"/>
    <xf numFmtId="0" fontId="16" fillId="0" borderId="23" xfId="4" applyFont="1" applyFill="1" applyBorder="1" applyAlignment="1">
      <alignment horizontal="left" vertical="center"/>
    </xf>
    <xf numFmtId="0" fontId="14" fillId="0" borderId="23" xfId="4" applyFill="1" applyBorder="1" applyAlignment="1"/>
    <xf numFmtId="0" fontId="14" fillId="0" borderId="24" xfId="4" applyFill="1" applyBorder="1" applyAlignment="1"/>
    <xf numFmtId="0" fontId="14" fillId="0" borderId="25" xfId="4" applyFill="1" applyBorder="1" applyAlignment="1"/>
    <xf numFmtId="0" fontId="22" fillId="3" borderId="0" xfId="4" applyFont="1" applyFill="1" applyBorder="1" applyAlignment="1">
      <alignment horizontal="left" vertical="center"/>
    </xf>
    <xf numFmtId="0" fontId="14" fillId="0" borderId="41" xfId="4" applyBorder="1"/>
    <xf numFmtId="0" fontId="0" fillId="3" borderId="0" xfId="0" applyFill="1"/>
    <xf numFmtId="0" fontId="8" fillId="0" borderId="47" xfId="1" applyFont="1" applyFill="1" applyBorder="1" applyAlignment="1">
      <alignment horizontal="left"/>
    </xf>
    <xf numFmtId="0" fontId="8" fillId="0" borderId="3" xfId="1" applyFont="1" applyFill="1" applyBorder="1" applyAlignment="1">
      <alignment horizontal="left" vertical="top"/>
    </xf>
    <xf numFmtId="0" fontId="11" fillId="4" borderId="44" xfId="1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33" fillId="3" borderId="0" xfId="0" applyFont="1" applyFill="1"/>
    <xf numFmtId="0" fontId="8" fillId="0" borderId="12" xfId="10" applyFont="1" applyFill="1" applyBorder="1" applyAlignment="1">
      <alignment horizontal="left"/>
    </xf>
    <xf numFmtId="0" fontId="8" fillId="0" borderId="12" xfId="10" applyFont="1" applyFill="1" applyBorder="1" applyAlignment="1">
      <alignment horizontal="left" vertical="center"/>
    </xf>
    <xf numFmtId="0" fontId="2" fillId="0" borderId="3" xfId="10" applyFill="1" applyBorder="1"/>
    <xf numFmtId="0" fontId="8" fillId="0" borderId="13" xfId="10" applyFont="1" applyFill="1" applyBorder="1" applyAlignment="1">
      <alignment horizontal="left" vertical="top"/>
    </xf>
    <xf numFmtId="0" fontId="2" fillId="0" borderId="13" xfId="10" applyFill="1" applyBorder="1"/>
    <xf numFmtId="0" fontId="11" fillId="4" borderId="44" xfId="10" applyFont="1" applyFill="1" applyBorder="1" applyAlignment="1">
      <alignment horizontal="center" vertical="center"/>
    </xf>
    <xf numFmtId="0" fontId="11" fillId="4" borderId="44" xfId="10" applyFont="1" applyFill="1" applyBorder="1" applyAlignment="1">
      <alignment horizontal="left" vertical="center"/>
    </xf>
    <xf numFmtId="0" fontId="25" fillId="4" borderId="44" xfId="10" applyFont="1" applyFill="1" applyBorder="1" applyAlignment="1">
      <alignment horizontal="left" vertical="center"/>
    </xf>
    <xf numFmtId="0" fontId="11" fillId="0" borderId="30" xfId="10" applyFont="1" applyFill="1" applyBorder="1" applyAlignment="1">
      <alignment horizontal="left" vertical="center"/>
    </xf>
    <xf numFmtId="0" fontId="27" fillId="0" borderId="3" xfId="10" applyFont="1" applyFill="1" applyBorder="1"/>
    <xf numFmtId="0" fontId="34" fillId="0" borderId="4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top"/>
    </xf>
    <xf numFmtId="0" fontId="8" fillId="0" borderId="12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 vertical="center"/>
    </xf>
    <xf numFmtId="0" fontId="0" fillId="0" borderId="3" xfId="0" applyBorder="1"/>
    <xf numFmtId="0" fontId="8" fillId="0" borderId="13" xfId="0" applyFont="1" applyFill="1" applyBorder="1" applyAlignment="1">
      <alignment horizontal="left" vertical="center"/>
    </xf>
    <xf numFmtId="0" fontId="0" fillId="0" borderId="13" xfId="0" applyBorder="1"/>
    <xf numFmtId="0" fontId="9" fillId="3" borderId="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" xfId="0" applyFill="1" applyBorder="1"/>
    <xf numFmtId="0" fontId="0" fillId="3" borderId="31" xfId="0" applyFill="1" applyBorder="1" applyAlignment="1"/>
    <xf numFmtId="0" fontId="0" fillId="3" borderId="33" xfId="0" applyFill="1" applyBorder="1" applyAlignment="1"/>
    <xf numFmtId="0" fontId="0" fillId="3" borderId="35" xfId="0" applyFill="1" applyBorder="1" applyAlignment="1"/>
    <xf numFmtId="0" fontId="0" fillId="3" borderId="35" xfId="0" applyFill="1" applyBorder="1" applyAlignment="1">
      <alignment horizontal="center"/>
    </xf>
    <xf numFmtId="0" fontId="0" fillId="3" borderId="38" xfId="0" applyFill="1" applyBorder="1"/>
    <xf numFmtId="0" fontId="6" fillId="3" borderId="37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/>
    </xf>
    <xf numFmtId="0" fontId="27" fillId="0" borderId="3" xfId="0" applyFont="1" applyBorder="1"/>
    <xf numFmtId="0" fontId="0" fillId="0" borderId="3" xfId="0" applyBorder="1" applyAlignment="1">
      <alignment horizontal="center"/>
    </xf>
    <xf numFmtId="0" fontId="0" fillId="3" borderId="23" xfId="0" applyFill="1" applyBorder="1" applyAlignment="1"/>
    <xf numFmtId="0" fontId="0" fillId="3" borderId="24" xfId="0" applyFill="1" applyBorder="1" applyAlignment="1"/>
    <xf numFmtId="0" fontId="0" fillId="3" borderId="25" xfId="0" applyFill="1" applyBorder="1" applyAlignment="1"/>
    <xf numFmtId="0" fontId="6" fillId="3" borderId="10" xfId="0" applyFont="1" applyFill="1" applyBorder="1" applyAlignment="1">
      <alignment horizontal="left" vertical="top"/>
    </xf>
    <xf numFmtId="164" fontId="0" fillId="0" borderId="3" xfId="0" applyNumberFormat="1" applyBorder="1"/>
    <xf numFmtId="0" fontId="32" fillId="0" borderId="49" xfId="0" applyFont="1" applyBorder="1" applyAlignment="1">
      <alignment horizontal="left" vertical="center"/>
    </xf>
    <xf numFmtId="0" fontId="3" fillId="3" borderId="4" xfId="1" applyFont="1" applyFill="1" applyBorder="1" applyAlignment="1">
      <alignment horizontal="left" vertical="center" indent="1"/>
    </xf>
    <xf numFmtId="0" fontId="0" fillId="0" borderId="3" xfId="0" applyBorder="1" applyAlignment="1"/>
    <xf numFmtId="0" fontId="3" fillId="3" borderId="54" xfId="1" applyFont="1" applyFill="1" applyBorder="1" applyAlignment="1">
      <alignment horizontal="left" vertical="center" indent="1"/>
    </xf>
    <xf numFmtId="0" fontId="0" fillId="3" borderId="0" xfId="0" applyFont="1" applyFill="1"/>
    <xf numFmtId="0" fontId="33" fillId="3" borderId="0" xfId="0" applyFont="1" applyFill="1" applyBorder="1" applyAlignment="1">
      <alignment horizontal="center" vertical="center"/>
    </xf>
    <xf numFmtId="0" fontId="0" fillId="3" borderId="55" xfId="0" applyFill="1" applyBorder="1"/>
    <xf numFmtId="0" fontId="0" fillId="3" borderId="49" xfId="0" applyFill="1" applyBorder="1"/>
    <xf numFmtId="0" fontId="0" fillId="3" borderId="56" xfId="0" applyFill="1" applyBorder="1"/>
    <xf numFmtId="0" fontId="8" fillId="3" borderId="47" xfId="1" applyFont="1" applyFill="1" applyBorder="1" applyAlignment="1">
      <alignment horizontal="left"/>
    </xf>
    <xf numFmtId="0" fontId="8" fillId="3" borderId="49" xfId="0" applyFont="1" applyFill="1" applyBorder="1" applyAlignment="1">
      <alignment horizontal="left" vertical="center"/>
    </xf>
    <xf numFmtId="0" fontId="33" fillId="3" borderId="41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0" fillId="3" borderId="59" xfId="0" applyFill="1" applyBorder="1"/>
    <xf numFmtId="0" fontId="0" fillId="3" borderId="60" xfId="0" applyFill="1" applyBorder="1"/>
    <xf numFmtId="0" fontId="0" fillId="3" borderId="0" xfId="0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left"/>
    </xf>
    <xf numFmtId="0" fontId="18" fillId="0" borderId="62" xfId="0" applyFont="1" applyFill="1" applyBorder="1" applyAlignment="1">
      <alignment horizontal="left" vertical="center"/>
    </xf>
    <xf numFmtId="0" fontId="11" fillId="4" borderId="14" xfId="4" applyNumberFormat="1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left" vertical="center"/>
    </xf>
    <xf numFmtId="0" fontId="32" fillId="3" borderId="0" xfId="0" applyFont="1" applyFill="1" applyBorder="1" applyAlignment="1">
      <alignment horizontal="left" vertical="center"/>
    </xf>
    <xf numFmtId="0" fontId="8" fillId="0" borderId="13" xfId="10" applyFont="1" applyFill="1" applyBorder="1" applyAlignment="1">
      <alignment horizontal="left"/>
    </xf>
    <xf numFmtId="0" fontId="11" fillId="4" borderId="14" xfId="4" applyNumberFormat="1" applyFont="1" applyFill="1" applyBorder="1" applyAlignment="1">
      <alignment horizontal="right" vertical="center" wrapText="1"/>
    </xf>
    <xf numFmtId="0" fontId="16" fillId="0" borderId="47" xfId="4" applyFont="1" applyFill="1" applyBorder="1" applyAlignment="1">
      <alignment horizontal="left" vertical="center"/>
    </xf>
    <xf numFmtId="0" fontId="0" fillId="3" borderId="0" xfId="0" applyFill="1" applyBorder="1"/>
    <xf numFmtId="0" fontId="14" fillId="0" borderId="13" xfId="4" applyBorder="1"/>
    <xf numFmtId="0" fontId="14" fillId="0" borderId="3" xfId="4" applyBorder="1" applyAlignment="1">
      <alignment vertical="center"/>
    </xf>
    <xf numFmtId="166" fontId="11" fillId="4" borderId="44" xfId="8" applyNumberFormat="1" applyFont="1" applyFill="1" applyBorder="1" applyAlignment="1">
      <alignment horizontal="right" vertical="center" wrapText="1"/>
    </xf>
    <xf numFmtId="0" fontId="16" fillId="0" borderId="5" xfId="10" applyFont="1" applyFill="1" applyBorder="1" applyAlignment="1">
      <alignment horizontal="left" vertical="center"/>
    </xf>
    <xf numFmtId="0" fontId="8" fillId="0" borderId="12" xfId="12" applyFont="1" applyFill="1" applyBorder="1" applyAlignment="1">
      <alignment horizontal="left" vertical="center"/>
    </xf>
    <xf numFmtId="0" fontId="37" fillId="0" borderId="3" xfId="12" applyBorder="1" applyAlignment="1">
      <alignment vertical="center"/>
    </xf>
    <xf numFmtId="0" fontId="9" fillId="3" borderId="0" xfId="12" applyFont="1" applyFill="1" applyBorder="1" applyAlignment="1">
      <alignment horizontal="left"/>
    </xf>
    <xf numFmtId="3" fontId="10" fillId="0" borderId="5" xfId="12" applyNumberFormat="1" applyFont="1" applyFill="1" applyBorder="1" applyAlignment="1">
      <alignment horizontal="center" vertical="center" wrapText="1"/>
    </xf>
    <xf numFmtId="0" fontId="37" fillId="0" borderId="3" xfId="12" applyBorder="1"/>
    <xf numFmtId="3" fontId="37" fillId="0" borderId="22" xfId="12" applyNumberFormat="1" applyBorder="1"/>
    <xf numFmtId="0" fontId="37" fillId="3" borderId="3" xfId="12" applyFill="1" applyBorder="1"/>
    <xf numFmtId="0" fontId="37" fillId="0" borderId="23" xfId="12" applyFill="1" applyBorder="1" applyAlignment="1"/>
    <xf numFmtId="0" fontId="37" fillId="0" borderId="5" xfId="12" applyFill="1" applyBorder="1" applyAlignment="1"/>
    <xf numFmtId="0" fontId="37" fillId="0" borderId="25" xfId="12" applyFill="1" applyBorder="1" applyAlignment="1"/>
    <xf numFmtId="0" fontId="5" fillId="0" borderId="9" xfId="12" applyFont="1" applyBorder="1" applyAlignment="1">
      <alignment horizontal="left"/>
    </xf>
    <xf numFmtId="0" fontId="6" fillId="3" borderId="10" xfId="2" applyFont="1" applyFill="1" applyBorder="1" applyAlignment="1" applyProtection="1">
      <alignment horizontal="left" vertical="top"/>
    </xf>
    <xf numFmtId="0" fontId="6" fillId="0" borderId="10" xfId="12" applyFont="1" applyBorder="1" applyAlignment="1">
      <alignment horizontal="left" vertical="top"/>
    </xf>
    <xf numFmtId="0" fontId="37" fillId="0" borderId="3" xfId="12" applyBorder="1" applyAlignment="1"/>
    <xf numFmtId="3" fontId="37" fillId="0" borderId="3" xfId="12" applyNumberFormat="1" applyBorder="1" applyAlignment="1"/>
    <xf numFmtId="3" fontId="37" fillId="0" borderId="3" xfId="12" applyNumberFormat="1" applyBorder="1"/>
    <xf numFmtId="0" fontId="8" fillId="0" borderId="47" xfId="12" applyFont="1" applyFill="1" applyBorder="1" applyAlignment="1">
      <alignment horizontal="left" vertical="center"/>
    </xf>
    <xf numFmtId="0" fontId="37" fillId="0" borderId="3" xfId="12" applyFill="1" applyBorder="1"/>
    <xf numFmtId="0" fontId="8" fillId="0" borderId="3" xfId="12" applyFont="1" applyFill="1" applyBorder="1" applyAlignment="1">
      <alignment horizontal="left" vertical="top"/>
    </xf>
    <xf numFmtId="0" fontId="8" fillId="0" borderId="3" xfId="12" applyFont="1" applyFill="1" applyBorder="1" applyAlignment="1">
      <alignment horizontal="left" vertical="center"/>
    </xf>
    <xf numFmtId="0" fontId="37" fillId="0" borderId="3" xfId="12" applyFill="1" applyBorder="1" applyAlignment="1">
      <alignment vertical="center"/>
    </xf>
    <xf numFmtId="0" fontId="8" fillId="0" borderId="13" xfId="12" applyFont="1" applyFill="1" applyBorder="1" applyAlignment="1">
      <alignment horizontal="left" vertical="center"/>
    </xf>
    <xf numFmtId="0" fontId="6" fillId="0" borderId="9" xfId="12" applyFont="1" applyBorder="1" applyAlignment="1">
      <alignment horizontal="left"/>
    </xf>
    <xf numFmtId="0" fontId="37" fillId="0" borderId="12" xfId="12" applyBorder="1"/>
    <xf numFmtId="0" fontId="37" fillId="0" borderId="13" xfId="12" applyBorder="1"/>
    <xf numFmtId="0" fontId="6" fillId="3" borderId="10" xfId="12" applyFont="1" applyFill="1" applyBorder="1" applyAlignment="1">
      <alignment horizontal="left" vertical="top"/>
    </xf>
    <xf numFmtId="0" fontId="27" fillId="0" borderId="3" xfId="12" applyFont="1" applyBorder="1"/>
    <xf numFmtId="0" fontId="37" fillId="3" borderId="12" xfId="12" applyFill="1" applyBorder="1"/>
    <xf numFmtId="0" fontId="37" fillId="3" borderId="13" xfId="12" applyFill="1" applyBorder="1"/>
    <xf numFmtId="0" fontId="28" fillId="3" borderId="9" xfId="0" applyFont="1" applyFill="1" applyBorder="1" applyAlignment="1">
      <alignment horizontal="left"/>
    </xf>
    <xf numFmtId="0" fontId="8" fillId="0" borderId="12" xfId="1" applyFont="1" applyFill="1" applyBorder="1" applyAlignment="1">
      <alignment horizontal="left" vertical="center"/>
    </xf>
    <xf numFmtId="0" fontId="2" fillId="3" borderId="0" xfId="1" applyFill="1"/>
    <xf numFmtId="0" fontId="0" fillId="3" borderId="3" xfId="0" applyFill="1" applyBorder="1"/>
    <xf numFmtId="0" fontId="11" fillId="4" borderId="44" xfId="0" applyFont="1" applyFill="1" applyBorder="1" applyAlignment="1">
      <alignment horizontal="center" vertical="center"/>
    </xf>
    <xf numFmtId="0" fontId="0" fillId="3" borderId="12" xfId="0" applyFill="1" applyBorder="1"/>
    <xf numFmtId="0" fontId="0" fillId="3" borderId="13" xfId="0" applyFill="1" applyBorder="1"/>
    <xf numFmtId="0" fontId="0" fillId="0" borderId="12" xfId="0" applyBorder="1"/>
    <xf numFmtId="0" fontId="11" fillId="0" borderId="7" xfId="2" applyFont="1" applyFill="1" applyBorder="1" applyAlignment="1" applyProtection="1">
      <alignment horizontal="left" vertical="center" indent="4"/>
    </xf>
    <xf numFmtId="0" fontId="11" fillId="4" borderId="43" xfId="0" applyFont="1" applyFill="1" applyBorder="1" applyAlignment="1">
      <alignment horizontal="center" vertical="center"/>
    </xf>
    <xf numFmtId="0" fontId="11" fillId="4" borderId="14" xfId="10" applyFont="1" applyFill="1" applyBorder="1" applyAlignment="1">
      <alignment horizontal="center" vertical="center" wrapText="1"/>
    </xf>
    <xf numFmtId="0" fontId="11" fillId="4" borderId="14" xfId="1" applyFont="1" applyFill="1" applyBorder="1" applyAlignment="1">
      <alignment horizontal="center" vertical="center"/>
    </xf>
    <xf numFmtId="0" fontId="11" fillId="0" borderId="68" xfId="4" applyFont="1" applyFill="1" applyBorder="1" applyAlignment="1">
      <alignment horizontal="left" vertical="center"/>
    </xf>
    <xf numFmtId="0" fontId="6" fillId="6" borderId="50" xfId="0" applyFont="1" applyFill="1" applyBorder="1" applyAlignment="1">
      <alignment horizontal="left" vertical="center"/>
    </xf>
    <xf numFmtId="0" fontId="27" fillId="0" borderId="6" xfId="0" applyFont="1" applyBorder="1"/>
    <xf numFmtId="0" fontId="28" fillId="3" borderId="66" xfId="0" applyFont="1" applyFill="1" applyBorder="1" applyAlignment="1">
      <alignment horizontal="left" vertical="center"/>
    </xf>
    <xf numFmtId="0" fontId="28" fillId="0" borderId="67" xfId="0" applyFont="1" applyFill="1" applyBorder="1" applyAlignment="1">
      <alignment horizontal="left" vertical="center"/>
    </xf>
    <xf numFmtId="0" fontId="38" fillId="0" borderId="5" xfId="1" applyFont="1" applyBorder="1"/>
    <xf numFmtId="0" fontId="39" fillId="0" borderId="6" xfId="1" applyFont="1" applyBorder="1"/>
    <xf numFmtId="0" fontId="11" fillId="0" borderId="69" xfId="2" applyFont="1" applyFill="1" applyBorder="1" applyAlignment="1" applyProtection="1">
      <alignment horizontal="left" vertical="center" indent="4"/>
    </xf>
    <xf numFmtId="0" fontId="11" fillId="0" borderId="70" xfId="2" applyFont="1" applyFill="1" applyBorder="1" applyAlignment="1" applyProtection="1">
      <alignment horizontal="left" vertical="center" indent="4"/>
    </xf>
    <xf numFmtId="0" fontId="11" fillId="3" borderId="0" xfId="10" applyFont="1" applyFill="1" applyBorder="1" applyAlignment="1">
      <alignment horizontal="left"/>
    </xf>
    <xf numFmtId="0" fontId="11" fillId="4" borderId="14" xfId="10" applyFont="1" applyFill="1" applyBorder="1" applyAlignment="1">
      <alignment horizontal="center" vertical="center"/>
    </xf>
    <xf numFmtId="0" fontId="11" fillId="3" borderId="15" xfId="10" applyFont="1" applyFill="1" applyBorder="1" applyAlignment="1">
      <alignment horizontal="left" vertical="center"/>
    </xf>
    <xf numFmtId="0" fontId="11" fillId="0" borderId="18" xfId="10" applyFont="1" applyFill="1" applyBorder="1" applyAlignment="1">
      <alignment horizontal="left" vertical="center"/>
    </xf>
    <xf numFmtId="0" fontId="16" fillId="0" borderId="23" xfId="10" applyFont="1" applyFill="1" applyBorder="1" applyAlignment="1">
      <alignment horizontal="left" vertical="center"/>
    </xf>
    <xf numFmtId="0" fontId="2" fillId="0" borderId="23" xfId="10" applyFill="1" applyBorder="1" applyAlignment="1"/>
    <xf numFmtId="0" fontId="17" fillId="0" borderId="24" xfId="10" applyFont="1" applyFill="1" applyBorder="1" applyAlignment="1">
      <alignment horizontal="left" vertical="center"/>
    </xf>
    <xf numFmtId="0" fontId="2" fillId="0" borderId="24" xfId="10" applyFill="1" applyBorder="1" applyAlignment="1"/>
    <xf numFmtId="0" fontId="13" fillId="3" borderId="0" xfId="10" applyFont="1" applyFill="1" applyBorder="1" applyAlignment="1">
      <alignment horizontal="left"/>
    </xf>
    <xf numFmtId="0" fontId="16" fillId="0" borderId="47" xfId="10" applyFont="1" applyFill="1" applyBorder="1" applyAlignment="1">
      <alignment horizontal="left" vertical="center"/>
    </xf>
    <xf numFmtId="0" fontId="11" fillId="0" borderId="28" xfId="10" applyFont="1" applyFill="1" applyBorder="1" applyAlignment="1">
      <alignment horizontal="left" vertical="center"/>
    </xf>
    <xf numFmtId="0" fontId="11" fillId="0" borderId="39" xfId="10" applyFont="1" applyFill="1" applyBorder="1" applyAlignment="1">
      <alignment horizontal="left" vertical="center"/>
    </xf>
    <xf numFmtId="0" fontId="16" fillId="0" borderId="24" xfId="10" applyFont="1" applyFill="1" applyBorder="1" applyAlignment="1">
      <alignment horizontal="left" vertical="center"/>
    </xf>
    <xf numFmtId="0" fontId="2" fillId="0" borderId="63" xfId="10" applyFill="1" applyBorder="1" applyAlignment="1"/>
    <xf numFmtId="0" fontId="11" fillId="3" borderId="28" xfId="10" applyFont="1" applyFill="1" applyBorder="1" applyAlignment="1">
      <alignment horizontal="left" vertical="center"/>
    </xf>
    <xf numFmtId="0" fontId="28" fillId="0" borderId="5" xfId="10" applyFont="1" applyFill="1" applyBorder="1" applyAlignment="1">
      <alignment horizontal="left" vertical="center"/>
    </xf>
    <xf numFmtId="0" fontId="33" fillId="3" borderId="0" xfId="0" applyFont="1" applyFill="1" applyBorder="1" applyAlignment="1">
      <alignment horizontal="center" wrapText="1"/>
    </xf>
    <xf numFmtId="0" fontId="33" fillId="3" borderId="0" xfId="0" applyFont="1" applyFill="1" applyBorder="1"/>
    <xf numFmtId="0" fontId="23" fillId="3" borderId="0" xfId="0" applyFont="1" applyFill="1" applyBorder="1"/>
    <xf numFmtId="0" fontId="8" fillId="0" borderId="12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left" vertical="top"/>
    </xf>
    <xf numFmtId="0" fontId="11" fillId="5" borderId="17" xfId="1" applyFont="1" applyFill="1" applyBorder="1" applyAlignment="1">
      <alignment horizontal="left" vertical="center"/>
    </xf>
    <xf numFmtId="0" fontId="6" fillId="3" borderId="8" xfId="12" applyFont="1" applyFill="1" applyBorder="1" applyAlignment="1">
      <alignment horizontal="left" vertical="center"/>
    </xf>
    <xf numFmtId="0" fontId="6" fillId="3" borderId="4" xfId="12" applyFont="1" applyFill="1" applyBorder="1" applyAlignment="1">
      <alignment horizontal="left" vertical="center"/>
    </xf>
    <xf numFmtId="0" fontId="6" fillId="0" borderId="51" xfId="12" applyFont="1" applyFill="1" applyBorder="1" applyAlignment="1">
      <alignment horizontal="left" vertical="center"/>
    </xf>
    <xf numFmtId="0" fontId="28" fillId="3" borderId="25" xfId="12" applyFont="1" applyFill="1" applyBorder="1" applyAlignment="1">
      <alignment horizontal="left" vertical="center"/>
    </xf>
    <xf numFmtId="0" fontId="29" fillId="0" borderId="9" xfId="12" applyFont="1" applyFill="1" applyBorder="1" applyAlignment="1">
      <alignment horizontal="left"/>
    </xf>
    <xf numFmtId="0" fontId="29" fillId="0" borderId="9" xfId="12" applyFont="1" applyBorder="1" applyAlignment="1">
      <alignment horizontal="left"/>
    </xf>
    <xf numFmtId="0" fontId="11" fillId="3" borderId="3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11" fillId="5" borderId="30" xfId="1" applyFont="1" applyFill="1" applyBorder="1" applyAlignment="1">
      <alignment horizontal="left" vertical="center"/>
    </xf>
    <xf numFmtId="0" fontId="27" fillId="0" borderId="22" xfId="1" applyFont="1" applyBorder="1"/>
    <xf numFmtId="0" fontId="28" fillId="3" borderId="23" xfId="1" applyFont="1" applyFill="1" applyBorder="1" applyAlignment="1">
      <alignment horizontal="left" vertical="center"/>
    </xf>
    <xf numFmtId="49" fontId="28" fillId="3" borderId="24" xfId="1" applyNumberFormat="1" applyFont="1" applyFill="1" applyBorder="1" applyAlignment="1">
      <alignment horizontal="left" vertical="center"/>
    </xf>
    <xf numFmtId="0" fontId="28" fillId="3" borderId="25" xfId="1" applyFont="1" applyFill="1" applyBorder="1" applyAlignment="1">
      <alignment horizontal="left" vertical="center"/>
    </xf>
    <xf numFmtId="0" fontId="6" fillId="0" borderId="9" xfId="1" applyFont="1" applyBorder="1" applyAlignment="1">
      <alignment horizontal="left"/>
    </xf>
    <xf numFmtId="0" fontId="6" fillId="0" borderId="10" xfId="1" applyFont="1" applyBorder="1" applyAlignment="1">
      <alignment horizontal="left" vertical="top"/>
    </xf>
    <xf numFmtId="0" fontId="29" fillId="0" borderId="9" xfId="1" applyFont="1" applyBorder="1" applyAlignment="1">
      <alignment horizontal="left"/>
    </xf>
    <xf numFmtId="0" fontId="28" fillId="3" borderId="8" xfId="1" applyFont="1" applyFill="1" applyBorder="1" applyAlignment="1">
      <alignment horizontal="left" vertical="center"/>
    </xf>
    <xf numFmtId="0" fontId="28" fillId="3" borderId="53" xfId="1" applyFont="1" applyFill="1" applyBorder="1" applyAlignment="1">
      <alignment horizontal="left" vertical="center"/>
    </xf>
    <xf numFmtId="0" fontId="8" fillId="0" borderId="12" xfId="1" applyFont="1" applyFill="1" applyBorder="1" applyAlignment="1">
      <alignment vertical="center"/>
    </xf>
    <xf numFmtId="3" fontId="10" fillId="0" borderId="5" xfId="1" applyNumberFormat="1" applyFont="1" applyFill="1" applyBorder="1" applyAlignment="1">
      <alignment vertical="center" wrapText="1"/>
    </xf>
    <xf numFmtId="0" fontId="11" fillId="4" borderId="15" xfId="1" applyFont="1" applyFill="1" applyBorder="1" applyAlignment="1">
      <alignment horizontal="center"/>
    </xf>
    <xf numFmtId="0" fontId="9" fillId="4" borderId="42" xfId="1" applyFont="1" applyFill="1" applyBorder="1" applyAlignment="1">
      <alignment horizontal="left"/>
    </xf>
    <xf numFmtId="0" fontId="13" fillId="0" borderId="44" xfId="1" applyFont="1" applyFill="1" applyBorder="1" applyAlignment="1">
      <alignment vertical="center" wrapText="1"/>
    </xf>
    <xf numFmtId="0" fontId="26" fillId="4" borderId="15" xfId="1" applyFont="1" applyFill="1" applyBorder="1" applyAlignment="1">
      <alignment horizontal="left" vertical="center"/>
    </xf>
    <xf numFmtId="0" fontId="25" fillId="4" borderId="42" xfId="1" applyFont="1" applyFill="1" applyBorder="1" applyAlignment="1">
      <alignment horizontal="center" vertical="center"/>
    </xf>
    <xf numFmtId="0" fontId="20" fillId="4" borderId="45" xfId="1" applyFont="1" applyFill="1" applyBorder="1" applyAlignment="1">
      <alignment horizontal="left" vertical="center"/>
    </xf>
    <xf numFmtId="0" fontId="25" fillId="4" borderId="46" xfId="1" applyFont="1" applyFill="1" applyBorder="1" applyAlignment="1">
      <alignment horizontal="left" vertical="center"/>
    </xf>
    <xf numFmtId="3" fontId="2" fillId="0" borderId="22" xfId="1" applyNumberFormat="1" applyBorder="1" applyAlignment="1"/>
    <xf numFmtId="0" fontId="6" fillId="0" borderId="23" xfId="1" applyFont="1" applyFill="1" applyBorder="1" applyAlignment="1">
      <alignment horizontal="left" vertical="center"/>
    </xf>
    <xf numFmtId="0" fontId="2" fillId="0" borderId="23" xfId="1" applyFill="1" applyBorder="1" applyAlignment="1"/>
    <xf numFmtId="0" fontId="6" fillId="0" borderId="5" xfId="1" applyFont="1" applyFill="1" applyBorder="1" applyAlignment="1">
      <alignment horizontal="left" vertical="center"/>
    </xf>
    <xf numFmtId="0" fontId="2" fillId="0" borderId="5" xfId="1" applyFill="1" applyBorder="1" applyAlignment="1"/>
    <xf numFmtId="0" fontId="28" fillId="0" borderId="25" xfId="1" applyFont="1" applyFill="1" applyBorder="1" applyAlignment="1">
      <alignment horizontal="left" vertical="center"/>
    </xf>
    <xf numFmtId="0" fontId="2" fillId="0" borderId="25" xfId="1" applyFill="1" applyBorder="1" applyAlignment="1"/>
    <xf numFmtId="0" fontId="5" fillId="0" borderId="9" xfId="1" applyFont="1" applyBorder="1" applyAlignment="1"/>
    <xf numFmtId="0" fontId="6" fillId="0" borderId="10" xfId="1" applyFont="1" applyBorder="1" applyAlignment="1">
      <alignment vertical="top"/>
    </xf>
    <xf numFmtId="0" fontId="27" fillId="0" borderId="5" xfId="1" applyFont="1" applyBorder="1"/>
    <xf numFmtId="0" fontId="28" fillId="0" borderId="10" xfId="1" applyFont="1" applyBorder="1" applyAlignment="1">
      <alignment horizontal="left"/>
    </xf>
    <xf numFmtId="0" fontId="28" fillId="0" borderId="9" xfId="1" applyFont="1" applyBorder="1" applyAlignment="1">
      <alignment horizontal="left"/>
    </xf>
    <xf numFmtId="0" fontId="6" fillId="3" borderId="10" xfId="1" applyFont="1" applyFill="1" applyBorder="1" applyAlignment="1">
      <alignment horizontal="left" vertical="top"/>
    </xf>
    <xf numFmtId="0" fontId="11" fillId="4" borderId="14" xfId="10" applyFont="1" applyFill="1" applyBorder="1" applyAlignment="1">
      <alignment horizontal="left" vertical="center" wrapText="1"/>
    </xf>
    <xf numFmtId="0" fontId="11" fillId="4" borderId="44" xfId="10" applyFont="1" applyFill="1" applyBorder="1" applyAlignment="1">
      <alignment horizontal="left" vertical="center" wrapText="1"/>
    </xf>
    <xf numFmtId="0" fontId="27" fillId="3" borderId="0" xfId="0" applyFont="1" applyFill="1" applyBorder="1" applyAlignment="1">
      <alignment horizontal="left"/>
    </xf>
    <xf numFmtId="0" fontId="6" fillId="6" borderId="50" xfId="1" applyFont="1" applyFill="1" applyBorder="1" applyAlignment="1">
      <alignment horizontal="left" vertical="center"/>
    </xf>
    <xf numFmtId="0" fontId="6" fillId="3" borderId="9" xfId="1" applyFont="1" applyFill="1" applyBorder="1" applyAlignment="1">
      <alignment horizontal="left"/>
    </xf>
    <xf numFmtId="0" fontId="28" fillId="0" borderId="67" xfId="1" applyFont="1" applyFill="1" applyBorder="1" applyAlignment="1">
      <alignment horizontal="left" vertical="center"/>
    </xf>
    <xf numFmtId="0" fontId="11" fillId="4" borderId="14" xfId="10" applyFont="1" applyFill="1" applyBorder="1" applyAlignment="1">
      <alignment horizontal="right" vertical="center"/>
    </xf>
    <xf numFmtId="0" fontId="3" fillId="0" borderId="0" xfId="10" applyFont="1" applyFill="1" applyBorder="1" applyAlignment="1">
      <alignment horizontal="left"/>
    </xf>
    <xf numFmtId="0" fontId="8" fillId="0" borderId="0" xfId="4" applyFont="1" applyFill="1" applyBorder="1" applyAlignment="1">
      <alignment horizontal="left"/>
    </xf>
    <xf numFmtId="3" fontId="40" fillId="0" borderId="16" xfId="4" applyNumberFormat="1" applyFont="1" applyFill="1" applyBorder="1" applyAlignment="1">
      <alignment horizontal="right" vertical="center"/>
    </xf>
    <xf numFmtId="3" fontId="40" fillId="0" borderId="16" xfId="10" applyNumberFormat="1" applyFont="1" applyBorder="1" applyAlignment="1">
      <alignment horizontal="right" vertical="center"/>
    </xf>
    <xf numFmtId="3" fontId="40" fillId="0" borderId="17" xfId="4" applyNumberFormat="1" applyFont="1" applyFill="1" applyBorder="1" applyAlignment="1">
      <alignment horizontal="right" vertical="center"/>
    </xf>
    <xf numFmtId="3" fontId="40" fillId="0" borderId="17" xfId="10" applyNumberFormat="1" applyFont="1" applyBorder="1" applyAlignment="1">
      <alignment horizontal="right" vertical="center"/>
    </xf>
    <xf numFmtId="3" fontId="41" fillId="4" borderId="21" xfId="4" applyNumberFormat="1" applyFont="1" applyFill="1" applyBorder="1" applyAlignment="1">
      <alignment horizontal="right" vertical="center"/>
    </xf>
    <xf numFmtId="3" fontId="41" fillId="4" borderId="21" xfId="10" applyNumberFormat="1" applyFont="1" applyFill="1" applyBorder="1" applyAlignment="1">
      <alignment horizontal="right" vertical="center"/>
    </xf>
    <xf numFmtId="164" fontId="40" fillId="0" borderId="16" xfId="4" applyNumberFormat="1" applyFont="1" applyFill="1" applyBorder="1" applyAlignment="1">
      <alignment horizontal="right" vertical="center"/>
    </xf>
    <xf numFmtId="164" fontId="40" fillId="0" borderId="16" xfId="10" applyNumberFormat="1" applyFont="1" applyBorder="1" applyAlignment="1">
      <alignment horizontal="right" vertical="center"/>
    </xf>
    <xf numFmtId="164" fontId="40" fillId="0" borderId="17" xfId="4" applyNumberFormat="1" applyFont="1" applyFill="1" applyBorder="1" applyAlignment="1">
      <alignment horizontal="right" vertical="center"/>
    </xf>
    <xf numFmtId="164" fontId="40" fillId="0" borderId="17" xfId="10" applyNumberFormat="1" applyFont="1" applyBorder="1" applyAlignment="1">
      <alignment horizontal="right" vertical="center"/>
    </xf>
    <xf numFmtId="164" fontId="41" fillId="4" borderId="21" xfId="4" applyNumberFormat="1" applyFont="1" applyFill="1" applyBorder="1" applyAlignment="1">
      <alignment horizontal="right" vertical="center"/>
    </xf>
    <xf numFmtId="164" fontId="40" fillId="0" borderId="19" xfId="4" applyNumberFormat="1" applyFont="1" applyFill="1" applyBorder="1" applyAlignment="1">
      <alignment horizontal="right" vertical="center"/>
    </xf>
    <xf numFmtId="164" fontId="40" fillId="0" borderId="19" xfId="10" applyNumberFormat="1" applyFont="1" applyBorder="1" applyAlignment="1">
      <alignment horizontal="right" vertical="center"/>
    </xf>
    <xf numFmtId="164" fontId="41" fillId="4" borderId="44" xfId="4" applyNumberFormat="1" applyFont="1" applyFill="1" applyBorder="1" applyAlignment="1">
      <alignment horizontal="right" vertical="center"/>
    </xf>
    <xf numFmtId="164" fontId="41" fillId="4" borderId="44" xfId="10" applyNumberFormat="1" applyFont="1" applyFill="1" applyBorder="1" applyAlignment="1">
      <alignment horizontal="right" vertical="center"/>
    </xf>
    <xf numFmtId="3" fontId="40" fillId="0" borderId="29" xfId="4" applyNumberFormat="1" applyFont="1" applyFill="1" applyBorder="1" applyAlignment="1">
      <alignment horizontal="right" vertical="center"/>
    </xf>
    <xf numFmtId="3" fontId="40" fillId="0" borderId="29" xfId="10" applyNumberFormat="1" applyFont="1" applyBorder="1" applyAlignment="1">
      <alignment horizontal="right" vertical="center"/>
    </xf>
    <xf numFmtId="0" fontId="36" fillId="6" borderId="35" xfId="2" applyFont="1" applyFill="1" applyBorder="1" applyAlignment="1" applyProtection="1">
      <alignment vertical="center"/>
    </xf>
    <xf numFmtId="0" fontId="36" fillId="6" borderId="36" xfId="2" applyFont="1" applyFill="1" applyBorder="1" applyAlignment="1" applyProtection="1">
      <alignment vertical="center"/>
    </xf>
    <xf numFmtId="164" fontId="40" fillId="0" borderId="29" xfId="4" applyNumberFormat="1" applyFont="1" applyFill="1" applyBorder="1" applyAlignment="1">
      <alignment horizontal="right" vertical="center"/>
    </xf>
    <xf numFmtId="165" fontId="40" fillId="0" borderId="16" xfId="4" applyNumberFormat="1" applyFont="1" applyFill="1" applyBorder="1" applyAlignment="1">
      <alignment horizontal="right" vertical="center"/>
    </xf>
    <xf numFmtId="165" fontId="40" fillId="0" borderId="17" xfId="4" applyNumberFormat="1" applyFont="1" applyFill="1" applyBorder="1" applyAlignment="1">
      <alignment horizontal="right" vertical="center"/>
    </xf>
    <xf numFmtId="165" fontId="40" fillId="0" borderId="27" xfId="4" applyNumberFormat="1" applyFont="1" applyFill="1" applyBorder="1" applyAlignment="1">
      <alignment horizontal="right" vertical="center"/>
    </xf>
    <xf numFmtId="0" fontId="17" fillId="3" borderId="72" xfId="0" applyFont="1" applyFill="1" applyBorder="1"/>
    <xf numFmtId="0" fontId="0" fillId="3" borderId="72" xfId="0" applyFill="1" applyBorder="1"/>
    <xf numFmtId="164" fontId="40" fillId="0" borderId="27" xfId="4" applyNumberFormat="1" applyFont="1" applyFill="1" applyBorder="1" applyAlignment="1">
      <alignment horizontal="right" vertical="center"/>
    </xf>
    <xf numFmtId="164" fontId="40" fillId="0" borderId="27" xfId="10" applyNumberFormat="1" applyFont="1" applyBorder="1" applyAlignment="1">
      <alignment horizontal="right" vertical="center"/>
    </xf>
    <xf numFmtId="3" fontId="41" fillId="4" borderId="44" xfId="10" applyNumberFormat="1" applyFont="1" applyFill="1" applyBorder="1" applyAlignment="1">
      <alignment vertical="center"/>
    </xf>
    <xf numFmtId="0" fontId="11" fillId="0" borderId="30" xfId="10" applyFont="1" applyBorder="1" applyAlignment="1">
      <alignment horizontal="left" vertical="center"/>
    </xf>
    <xf numFmtId="3" fontId="40" fillId="0" borderId="30" xfId="10" applyNumberFormat="1" applyFont="1" applyBorder="1" applyAlignment="1">
      <alignment vertical="center"/>
    </xf>
    <xf numFmtId="0" fontId="11" fillId="0" borderId="17" xfId="10" applyFont="1" applyBorder="1" applyAlignment="1">
      <alignment horizontal="left" vertical="center"/>
    </xf>
    <xf numFmtId="3" fontId="40" fillId="0" borderId="17" xfId="10" applyNumberFormat="1" applyFont="1" applyBorder="1" applyAlignment="1">
      <alignment vertical="center"/>
    </xf>
    <xf numFmtId="0" fontId="11" fillId="5" borderId="17" xfId="10" applyFont="1" applyFill="1" applyBorder="1" applyAlignment="1">
      <alignment horizontal="left" vertical="center"/>
    </xf>
    <xf numFmtId="3" fontId="40" fillId="5" borderId="17" xfId="10" applyNumberFormat="1" applyFont="1" applyFill="1" applyBorder="1" applyAlignment="1">
      <alignment vertical="center"/>
    </xf>
    <xf numFmtId="0" fontId="11" fillId="0" borderId="19" xfId="10" applyFont="1" applyBorder="1" applyAlignment="1">
      <alignment horizontal="left" vertical="center"/>
    </xf>
    <xf numFmtId="3" fontId="40" fillId="0" borderId="19" xfId="10" applyNumberFormat="1" applyFont="1" applyBorder="1" applyAlignment="1">
      <alignment vertical="center"/>
    </xf>
    <xf numFmtId="0" fontId="44" fillId="4" borderId="44" xfId="10" applyFont="1" applyFill="1" applyBorder="1" applyAlignment="1">
      <alignment horizontal="right" vertical="center"/>
    </xf>
    <xf numFmtId="3" fontId="40" fillId="0" borderId="30" xfId="10" applyNumberFormat="1" applyFont="1" applyBorder="1" applyAlignment="1">
      <alignment horizontal="right" vertical="center"/>
    </xf>
    <xf numFmtId="3" fontId="40" fillId="0" borderId="27" xfId="10" applyNumberFormat="1" applyFont="1" applyBorder="1" applyAlignment="1">
      <alignment vertical="center"/>
    </xf>
    <xf numFmtId="3" fontId="40" fillId="0" borderId="27" xfId="10" applyNumberFormat="1" applyFont="1" applyBorder="1" applyAlignment="1">
      <alignment horizontal="right" vertical="center"/>
    </xf>
    <xf numFmtId="0" fontId="43" fillId="0" borderId="12" xfId="10" applyFont="1" applyFill="1" applyBorder="1" applyAlignment="1">
      <alignment horizontal="left" vertical="center"/>
    </xf>
    <xf numFmtId="0" fontId="12" fillId="0" borderId="3" xfId="10" applyFont="1" applyFill="1" applyBorder="1"/>
    <xf numFmtId="0" fontId="43" fillId="0" borderId="13" xfId="10" applyFont="1" applyFill="1" applyBorder="1" applyAlignment="1">
      <alignment horizontal="left" vertical="center"/>
    </xf>
    <xf numFmtId="0" fontId="12" fillId="0" borderId="13" xfId="10" applyFont="1" applyFill="1" applyBorder="1"/>
    <xf numFmtId="0" fontId="45" fillId="0" borderId="5" xfId="10" applyFont="1" applyFill="1" applyBorder="1" applyAlignment="1">
      <alignment horizontal="center" vertical="center" wrapText="1"/>
    </xf>
    <xf numFmtId="0" fontId="12" fillId="0" borderId="5" xfId="10" applyFont="1" applyFill="1" applyBorder="1"/>
    <xf numFmtId="0" fontId="12" fillId="0" borderId="26" xfId="10" applyFont="1" applyFill="1" applyBorder="1"/>
    <xf numFmtId="0" fontId="43" fillId="4" borderId="44" xfId="10" applyFont="1" applyFill="1" applyBorder="1" applyAlignment="1">
      <alignment horizontal="center" vertical="center"/>
    </xf>
    <xf numFmtId="0" fontId="41" fillId="4" borderId="44" xfId="10" applyFont="1" applyFill="1" applyBorder="1" applyAlignment="1">
      <alignment horizontal="left" vertical="center"/>
    </xf>
    <xf numFmtId="0" fontId="41" fillId="4" borderId="44" xfId="10" applyFont="1" applyFill="1" applyBorder="1" applyAlignment="1">
      <alignment horizontal="right" vertical="center"/>
    </xf>
    <xf numFmtId="0" fontId="12" fillId="3" borderId="31" xfId="10" applyFont="1" applyFill="1" applyBorder="1" applyAlignment="1"/>
    <xf numFmtId="0" fontId="12" fillId="3" borderId="32" xfId="10" applyFont="1" applyFill="1" applyBorder="1" applyAlignment="1"/>
    <xf numFmtId="0" fontId="12" fillId="3" borderId="33" xfId="10" applyFont="1" applyFill="1" applyBorder="1" applyAlignment="1"/>
    <xf numFmtId="0" fontId="12" fillId="3" borderId="34" xfId="10" applyFont="1" applyFill="1" applyBorder="1" applyAlignment="1"/>
    <xf numFmtId="0" fontId="12" fillId="3" borderId="52" xfId="10" applyFont="1" applyFill="1" applyBorder="1" applyAlignment="1"/>
    <xf numFmtId="0" fontId="12" fillId="3" borderId="35" xfId="10" applyFont="1" applyFill="1" applyBorder="1" applyAlignment="1"/>
    <xf numFmtId="0" fontId="12" fillId="3" borderId="36" xfId="10" applyFont="1" applyFill="1" applyBorder="1" applyAlignment="1"/>
    <xf numFmtId="0" fontId="12" fillId="3" borderId="55" xfId="10" applyFont="1" applyFill="1" applyBorder="1"/>
    <xf numFmtId="0" fontId="12" fillId="3" borderId="65" xfId="10" applyFont="1" applyFill="1" applyBorder="1"/>
    <xf numFmtId="0" fontId="46" fillId="0" borderId="71" xfId="2" applyFont="1" applyFill="1" applyBorder="1" applyAlignment="1" applyProtection="1">
      <alignment vertical="center"/>
    </xf>
    <xf numFmtId="0" fontId="42" fillId="3" borderId="64" xfId="10" applyFont="1" applyFill="1" applyBorder="1" applyAlignment="1">
      <alignment horizontal="left" vertical="top"/>
    </xf>
    <xf numFmtId="0" fontId="47" fillId="0" borderId="9" xfId="0" applyFont="1" applyBorder="1" applyAlignment="1">
      <alignment horizontal="left"/>
    </xf>
    <xf numFmtId="0" fontId="12" fillId="0" borderId="41" xfId="10" applyFont="1" applyFill="1" applyBorder="1"/>
    <xf numFmtId="3" fontId="12" fillId="0" borderId="3" xfId="10" applyNumberFormat="1" applyFont="1" applyFill="1" applyBorder="1"/>
    <xf numFmtId="0" fontId="11" fillId="0" borderId="0" xfId="10" applyFont="1" applyBorder="1" applyAlignment="1">
      <alignment horizontal="left" vertical="center"/>
    </xf>
    <xf numFmtId="3" fontId="40" fillId="0" borderId="0" xfId="10" applyNumberFormat="1" applyFont="1" applyBorder="1" applyAlignment="1">
      <alignment vertical="center"/>
    </xf>
    <xf numFmtId="0" fontId="11" fillId="0" borderId="27" xfId="10" applyFont="1" applyBorder="1" applyAlignment="1">
      <alignment horizontal="left" vertical="center"/>
    </xf>
    <xf numFmtId="0" fontId="11" fillId="4" borderId="44" xfId="1" applyFont="1" applyFill="1" applyBorder="1" applyAlignment="1">
      <alignment vertical="center"/>
    </xf>
    <xf numFmtId="0" fontId="11" fillId="4" borderId="43" xfId="1" applyFont="1" applyFill="1" applyBorder="1" applyAlignment="1">
      <alignment vertical="center" wrapText="1"/>
    </xf>
    <xf numFmtId="165" fontId="41" fillId="4" borderId="44" xfId="10" applyNumberFormat="1" applyFont="1" applyFill="1" applyBorder="1" applyAlignment="1">
      <alignment horizontal="right" vertical="center"/>
    </xf>
    <xf numFmtId="0" fontId="11" fillId="0" borderId="30" xfId="1" applyFont="1" applyBorder="1" applyAlignment="1">
      <alignment vertical="center"/>
    </xf>
    <xf numFmtId="164" fontId="40" fillId="0" borderId="30" xfId="10" applyNumberFormat="1" applyFont="1" applyBorder="1" applyAlignment="1">
      <alignment horizontal="right" vertical="center"/>
    </xf>
    <xf numFmtId="0" fontId="11" fillId="0" borderId="17" xfId="1" applyFont="1" applyBorder="1" applyAlignment="1">
      <alignment vertical="center"/>
    </xf>
    <xf numFmtId="0" fontId="11" fillId="5" borderId="17" xfId="1" applyFont="1" applyFill="1" applyBorder="1" applyAlignment="1">
      <alignment vertical="center"/>
    </xf>
    <xf numFmtId="164" fontId="40" fillId="5" borderId="17" xfId="10" applyNumberFormat="1" applyFont="1" applyFill="1" applyBorder="1" applyAlignment="1">
      <alignment horizontal="right" vertical="center"/>
    </xf>
    <xf numFmtId="0" fontId="11" fillId="3" borderId="19" xfId="1" applyFont="1" applyFill="1" applyBorder="1" applyAlignment="1">
      <alignment vertical="center"/>
    </xf>
    <xf numFmtId="164" fontId="40" fillId="3" borderId="19" xfId="10" applyNumberFormat="1" applyFont="1" applyFill="1" applyBorder="1" applyAlignment="1">
      <alignment horizontal="right" vertical="center"/>
    </xf>
    <xf numFmtId="0" fontId="11" fillId="3" borderId="30" xfId="1" applyFont="1" applyFill="1" applyBorder="1" applyAlignment="1">
      <alignment vertical="center"/>
    </xf>
    <xf numFmtId="164" fontId="40" fillId="3" borderId="30" xfId="10" applyNumberFormat="1" applyFont="1" applyFill="1" applyBorder="1" applyAlignment="1">
      <alignment horizontal="right" vertical="center"/>
    </xf>
    <xf numFmtId="0" fontId="25" fillId="4" borderId="44" xfId="10" applyFont="1" applyFill="1" applyBorder="1" applyAlignment="1">
      <alignment vertical="center"/>
    </xf>
    <xf numFmtId="164" fontId="40" fillId="3" borderId="30" xfId="1" applyNumberFormat="1" applyFont="1" applyFill="1" applyBorder="1" applyAlignment="1">
      <alignment horizontal="right" vertical="center"/>
    </xf>
    <xf numFmtId="0" fontId="11" fillId="0" borderId="27" xfId="1" applyFont="1" applyBorder="1" applyAlignment="1">
      <alignment vertical="center"/>
    </xf>
    <xf numFmtId="164" fontId="40" fillId="3" borderId="27" xfId="1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164" fontId="40" fillId="3" borderId="0" xfId="1" applyNumberFormat="1" applyFont="1" applyFill="1" applyBorder="1" applyAlignment="1">
      <alignment horizontal="right" vertical="center"/>
    </xf>
    <xf numFmtId="0" fontId="48" fillId="3" borderId="0" xfId="1" applyFont="1" applyFill="1" applyAlignment="1">
      <alignment horizontal="left"/>
    </xf>
    <xf numFmtId="0" fontId="10" fillId="0" borderId="5" xfId="1" applyFont="1" applyBorder="1" applyAlignment="1">
      <alignment horizontal="center" vertical="center" wrapText="1"/>
    </xf>
    <xf numFmtId="0" fontId="2" fillId="0" borderId="5" xfId="1" applyBorder="1" applyAlignment="1">
      <alignment horizontal="center"/>
    </xf>
    <xf numFmtId="0" fontId="2" fillId="0" borderId="73" xfId="1" applyBorder="1" applyAlignment="1">
      <alignment horizontal="center"/>
    </xf>
    <xf numFmtId="0" fontId="2" fillId="0" borderId="0" xfId="1" applyAlignment="1">
      <alignment horizontal="center"/>
    </xf>
    <xf numFmtId="0" fontId="31" fillId="0" borderId="44" xfId="1" applyFont="1" applyBorder="1" applyAlignment="1">
      <alignment horizontal="center" vertical="center" wrapText="1"/>
    </xf>
    <xf numFmtId="164" fontId="41" fillId="4" borderId="44" xfId="1" applyNumberFormat="1" applyFont="1" applyFill="1" applyBorder="1" applyAlignment="1">
      <alignment horizontal="right" vertical="center"/>
    </xf>
    <xf numFmtId="165" fontId="41" fillId="4" borderId="44" xfId="1" applyNumberFormat="1" applyFont="1" applyFill="1" applyBorder="1" applyAlignment="1">
      <alignment horizontal="right" vertical="center"/>
    </xf>
    <xf numFmtId="0" fontId="11" fillId="0" borderId="30" xfId="1" applyFont="1" applyBorder="1" applyAlignment="1">
      <alignment horizontal="left" vertical="center"/>
    </xf>
    <xf numFmtId="164" fontId="40" fillId="0" borderId="68" xfId="10" applyNumberFormat="1" applyFont="1" applyBorder="1" applyAlignment="1">
      <alignment horizontal="right" vertical="center"/>
    </xf>
    <xf numFmtId="165" fontId="40" fillId="0" borderId="30" xfId="1" applyNumberFormat="1" applyFont="1" applyBorder="1" applyAlignment="1">
      <alignment horizontal="right" vertical="center"/>
    </xf>
    <xf numFmtId="0" fontId="11" fillId="0" borderId="17" xfId="1" applyFont="1" applyBorder="1" applyAlignment="1">
      <alignment horizontal="left" vertical="center"/>
    </xf>
    <xf numFmtId="164" fontId="40" fillId="0" borderId="18" xfId="10" applyNumberFormat="1" applyFont="1" applyBorder="1" applyAlignment="1">
      <alignment horizontal="right" vertical="center"/>
    </xf>
    <xf numFmtId="165" fontId="40" fillId="0" borderId="17" xfId="1" applyNumberFormat="1" applyFont="1" applyBorder="1" applyAlignment="1">
      <alignment horizontal="right" vertical="center"/>
    </xf>
    <xf numFmtId="164" fontId="40" fillId="5" borderId="18" xfId="10" applyNumberFormat="1" applyFont="1" applyFill="1" applyBorder="1" applyAlignment="1">
      <alignment horizontal="right" vertical="center"/>
    </xf>
    <xf numFmtId="165" fontId="40" fillId="5" borderId="17" xfId="1" applyNumberFormat="1" applyFont="1" applyFill="1" applyBorder="1" applyAlignment="1">
      <alignment horizontal="right" vertical="center"/>
    </xf>
    <xf numFmtId="165" fontId="40" fillId="0" borderId="17" xfId="10" applyNumberFormat="1" applyFont="1" applyBorder="1" applyAlignment="1">
      <alignment horizontal="right" vertical="center"/>
    </xf>
    <xf numFmtId="0" fontId="11" fillId="3" borderId="19" xfId="1" applyFont="1" applyFill="1" applyBorder="1" applyAlignment="1">
      <alignment horizontal="left" vertical="center"/>
    </xf>
    <xf numFmtId="164" fontId="40" fillId="3" borderId="20" xfId="10" applyNumberFormat="1" applyFont="1" applyFill="1" applyBorder="1" applyAlignment="1">
      <alignment horizontal="right" vertical="center"/>
    </xf>
    <xf numFmtId="165" fontId="40" fillId="3" borderId="19" xfId="1" applyNumberFormat="1" applyFont="1" applyFill="1" applyBorder="1" applyAlignment="1">
      <alignment horizontal="right" vertical="center"/>
    </xf>
    <xf numFmtId="165" fontId="40" fillId="3" borderId="30" xfId="1" applyNumberFormat="1" applyFont="1" applyFill="1" applyBorder="1" applyAlignment="1">
      <alignment horizontal="right" vertical="center"/>
    </xf>
    <xf numFmtId="0" fontId="11" fillId="0" borderId="27" xfId="1" applyFont="1" applyBorder="1" applyAlignment="1">
      <alignment horizontal="left" vertical="center"/>
    </xf>
    <xf numFmtId="165" fontId="40" fillId="0" borderId="27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left" vertical="center"/>
    </xf>
    <xf numFmtId="0" fontId="11" fillId="4" borderId="44" xfId="1" applyFont="1" applyFill="1" applyBorder="1" applyAlignment="1">
      <alignment horizontal="left" vertical="center" wrapText="1"/>
    </xf>
    <xf numFmtId="0" fontId="11" fillId="4" borderId="44" xfId="1" applyFont="1" applyFill="1" applyBorder="1" applyAlignment="1">
      <alignment horizontal="left" vertical="center"/>
    </xf>
    <xf numFmtId="165" fontId="40" fillId="0" borderId="30" xfId="10" applyNumberFormat="1" applyFont="1" applyBorder="1" applyAlignment="1">
      <alignment horizontal="right" vertical="center"/>
    </xf>
    <xf numFmtId="165" fontId="40" fillId="5" borderId="17" xfId="10" applyNumberFormat="1" applyFont="1" applyFill="1" applyBorder="1" applyAlignment="1">
      <alignment horizontal="right" vertical="center"/>
    </xf>
    <xf numFmtId="165" fontId="40" fillId="3" borderId="19" xfId="10" applyNumberFormat="1" applyFont="1" applyFill="1" applyBorder="1" applyAlignment="1">
      <alignment horizontal="right" vertical="center"/>
    </xf>
    <xf numFmtId="165" fontId="40" fillId="3" borderId="30" xfId="10" applyNumberFormat="1" applyFont="1" applyFill="1" applyBorder="1" applyAlignment="1">
      <alignment horizontal="right" vertical="center"/>
    </xf>
    <xf numFmtId="0" fontId="11" fillId="0" borderId="16" xfId="1" applyFont="1" applyBorder="1" applyAlignment="1">
      <alignment horizontal="left" vertical="center"/>
    </xf>
    <xf numFmtId="164" fontId="40" fillId="0" borderId="16" xfId="1" applyNumberFormat="1" applyFont="1" applyBorder="1" applyAlignment="1">
      <alignment horizontal="right" vertical="center"/>
    </xf>
    <xf numFmtId="164" fontId="40" fillId="0" borderId="30" xfId="1" applyNumberFormat="1" applyFont="1" applyBorder="1" applyAlignment="1">
      <alignment horizontal="right" vertical="center"/>
    </xf>
    <xf numFmtId="164" fontId="40" fillId="5" borderId="30" xfId="1" applyNumberFormat="1" applyFont="1" applyFill="1" applyBorder="1" applyAlignment="1">
      <alignment horizontal="right" vertical="center"/>
    </xf>
    <xf numFmtId="164" fontId="40" fillId="0" borderId="27" xfId="1" applyNumberFormat="1" applyFont="1" applyBorder="1" applyAlignment="1">
      <alignment horizontal="right" vertical="center"/>
    </xf>
    <xf numFmtId="164" fontId="40" fillId="0" borderId="0" xfId="1" applyNumberFormat="1" applyFont="1" applyBorder="1" applyAlignment="1">
      <alignment horizontal="right" vertical="center"/>
    </xf>
    <xf numFmtId="0" fontId="11" fillId="4" borderId="43" xfId="1" applyFont="1" applyFill="1" applyBorder="1" applyAlignment="1">
      <alignment horizontal="left" vertical="center" wrapText="1"/>
    </xf>
    <xf numFmtId="3" fontId="40" fillId="3" borderId="30" xfId="0" applyNumberFormat="1" applyFont="1" applyFill="1" applyBorder="1" applyAlignment="1">
      <alignment horizontal="right" vertical="center"/>
    </xf>
    <xf numFmtId="3" fontId="40" fillId="3" borderId="16" xfId="0" applyNumberFormat="1" applyFont="1" applyFill="1" applyBorder="1" applyAlignment="1">
      <alignment horizontal="right" vertical="center"/>
    </xf>
    <xf numFmtId="3" fontId="41" fillId="4" borderId="44" xfId="0" applyNumberFormat="1" applyFont="1" applyFill="1" applyBorder="1" applyAlignment="1">
      <alignment horizontal="right" vertical="center"/>
    </xf>
    <xf numFmtId="3" fontId="40" fillId="3" borderId="29" xfId="0" applyNumberFormat="1" applyFont="1" applyFill="1" applyBorder="1" applyAlignment="1">
      <alignment horizontal="right" vertical="center"/>
    </xf>
    <xf numFmtId="0" fontId="13" fillId="0" borderId="14" xfId="1" applyFont="1" applyFill="1" applyBorder="1" applyAlignment="1">
      <alignment vertical="center" wrapText="1"/>
    </xf>
    <xf numFmtId="3" fontId="40" fillId="3" borderId="29" xfId="0" applyNumberFormat="1" applyFont="1" applyFill="1" applyBorder="1" applyAlignment="1">
      <alignment horizontal="center" vertical="center"/>
    </xf>
    <xf numFmtId="0" fontId="25" fillId="4" borderId="46" xfId="1" applyFont="1" applyFill="1" applyBorder="1" applyAlignment="1">
      <alignment horizontal="center" vertical="center"/>
    </xf>
    <xf numFmtId="0" fontId="11" fillId="5" borderId="48" xfId="0" applyFont="1" applyFill="1" applyBorder="1" applyAlignment="1">
      <alignment horizontal="left" vertical="center" wrapText="1"/>
    </xf>
    <xf numFmtId="4" fontId="41" fillId="5" borderId="21" xfId="0" applyNumberFormat="1" applyFont="1" applyFill="1" applyBorder="1" applyAlignment="1">
      <alignment horizontal="right" vertical="center"/>
    </xf>
    <xf numFmtId="0" fontId="11" fillId="5" borderId="14" xfId="0" applyFont="1" applyFill="1" applyBorder="1" applyAlignment="1">
      <alignment horizontal="left" vertical="center"/>
    </xf>
    <xf numFmtId="4" fontId="41" fillId="5" borderId="14" xfId="0" applyNumberFormat="1" applyFont="1" applyFill="1" applyBorder="1" applyAlignment="1">
      <alignment vertical="center"/>
    </xf>
    <xf numFmtId="0" fontId="11" fillId="5" borderId="44" xfId="0" applyFont="1" applyFill="1" applyBorder="1" applyAlignment="1">
      <alignment horizontal="left" vertical="center"/>
    </xf>
    <xf numFmtId="4" fontId="41" fillId="5" borderId="44" xfId="0" applyNumberFormat="1" applyFont="1" applyFill="1" applyBorder="1" applyAlignment="1">
      <alignment vertical="center"/>
    </xf>
    <xf numFmtId="4" fontId="41" fillId="5" borderId="44" xfId="0" applyNumberFormat="1" applyFont="1" applyFill="1" applyBorder="1" applyAlignment="1">
      <alignment horizontal="right" vertical="center"/>
    </xf>
    <xf numFmtId="0" fontId="11" fillId="0" borderId="30" xfId="0" applyFont="1" applyBorder="1" applyAlignment="1">
      <alignment horizontal="left" vertical="center"/>
    </xf>
    <xf numFmtId="4" fontId="40" fillId="0" borderId="30" xfId="0" applyNumberFormat="1" applyFont="1" applyBorder="1" applyAlignment="1">
      <alignment vertical="center"/>
    </xf>
    <xf numFmtId="0" fontId="11" fillId="5" borderId="30" xfId="0" applyFont="1" applyFill="1" applyBorder="1" applyAlignment="1">
      <alignment horizontal="left" vertical="center"/>
    </xf>
    <xf numFmtId="4" fontId="40" fillId="5" borderId="30" xfId="0" applyNumberFormat="1" applyFont="1" applyFill="1" applyBorder="1" applyAlignment="1">
      <alignment vertical="center"/>
    </xf>
    <xf numFmtId="0" fontId="11" fillId="0" borderId="27" xfId="0" applyFont="1" applyBorder="1" applyAlignment="1">
      <alignment horizontal="left" vertical="center"/>
    </xf>
    <xf numFmtId="4" fontId="40" fillId="0" borderId="27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4" fontId="40" fillId="0" borderId="0" xfId="0" applyNumberFormat="1" applyFont="1" applyBorder="1" applyAlignment="1">
      <alignment vertical="center"/>
    </xf>
    <xf numFmtId="4" fontId="41" fillId="5" borderId="14" xfId="0" applyNumberFormat="1" applyFont="1" applyFill="1" applyBorder="1" applyAlignment="1">
      <alignment horizontal="right" vertical="center"/>
    </xf>
    <xf numFmtId="4" fontId="40" fillId="0" borderId="30" xfId="0" applyNumberFormat="1" applyFont="1" applyBorder="1" applyAlignment="1">
      <alignment horizontal="right" vertical="center"/>
    </xf>
    <xf numFmtId="4" fontId="40" fillId="5" borderId="30" xfId="0" applyNumberFormat="1" applyFont="1" applyFill="1" applyBorder="1" applyAlignment="1">
      <alignment horizontal="right" vertical="center"/>
    </xf>
    <xf numFmtId="4" fontId="40" fillId="0" borderId="27" xfId="0" applyNumberFormat="1" applyFont="1" applyBorder="1" applyAlignment="1">
      <alignment horizontal="right" vertical="center"/>
    </xf>
    <xf numFmtId="4" fontId="40" fillId="0" borderId="0" xfId="0" applyNumberFormat="1" applyFont="1" applyBorder="1" applyAlignment="1">
      <alignment horizontal="right" vertical="center"/>
    </xf>
    <xf numFmtId="0" fontId="44" fillId="4" borderId="44" xfId="0" applyFont="1" applyFill="1" applyBorder="1" applyAlignment="1">
      <alignment horizontal="center" vertical="center"/>
    </xf>
    <xf numFmtId="0" fontId="11" fillId="4" borderId="14" xfId="10" applyNumberFormat="1" applyFont="1" applyFill="1" applyBorder="1" applyAlignment="1">
      <alignment horizontal="center" vertical="center"/>
    </xf>
    <xf numFmtId="0" fontId="11" fillId="4" borderId="15" xfId="10" applyNumberFormat="1" applyFont="1" applyFill="1" applyBorder="1" applyAlignment="1">
      <alignment horizontal="center" vertical="center"/>
    </xf>
    <xf numFmtId="3" fontId="40" fillId="3" borderId="14" xfId="10" applyNumberFormat="1" applyFont="1" applyFill="1" applyBorder="1" applyAlignment="1">
      <alignment horizontal="center" vertical="center"/>
    </xf>
    <xf numFmtId="3" fontId="40" fillId="3" borderId="14" xfId="10" applyNumberFormat="1" applyFont="1" applyFill="1" applyBorder="1" applyAlignment="1">
      <alignment horizontal="right" vertical="center"/>
    </xf>
    <xf numFmtId="3" fontId="40" fillId="3" borderId="29" xfId="10" applyNumberFormat="1" applyFont="1" applyFill="1" applyBorder="1" applyAlignment="1">
      <alignment horizontal="center" vertical="center"/>
    </xf>
    <xf numFmtId="3" fontId="40" fillId="3" borderId="29" xfId="10" applyNumberFormat="1" applyFont="1" applyFill="1" applyBorder="1" applyAlignment="1">
      <alignment horizontal="right" vertical="center"/>
    </xf>
    <xf numFmtId="0" fontId="11" fillId="4" borderId="44" xfId="10" applyNumberFormat="1" applyFont="1" applyFill="1" applyBorder="1" applyAlignment="1">
      <alignment horizontal="center" vertical="center"/>
    </xf>
    <xf numFmtId="3" fontId="40" fillId="3" borderId="42" xfId="8" applyNumberFormat="1" applyFont="1" applyFill="1" applyBorder="1" applyAlignment="1">
      <alignment horizontal="center" vertical="center"/>
    </xf>
    <xf numFmtId="3" fontId="40" fillId="3" borderId="14" xfId="8" applyNumberFormat="1" applyFont="1" applyFill="1" applyBorder="1" applyAlignment="1">
      <alignment horizontal="right" vertical="center"/>
    </xf>
    <xf numFmtId="3" fontId="40" fillId="3" borderId="42" xfId="8" applyNumberFormat="1" applyFont="1" applyFill="1" applyBorder="1" applyAlignment="1">
      <alignment horizontal="right" vertical="center"/>
    </xf>
    <xf numFmtId="3" fontId="40" fillId="3" borderId="57" xfId="8" applyNumberFormat="1" applyFont="1" applyFill="1" applyBorder="1" applyAlignment="1">
      <alignment horizontal="center" vertical="center"/>
    </xf>
    <xf numFmtId="3" fontId="40" fillId="3" borderId="29" xfId="8" applyNumberFormat="1" applyFont="1" applyFill="1" applyBorder="1" applyAlignment="1">
      <alignment horizontal="right" vertical="center"/>
    </xf>
    <xf numFmtId="3" fontId="40" fillId="3" borderId="57" xfId="8" applyNumberFormat="1" applyFont="1" applyFill="1" applyBorder="1" applyAlignment="1">
      <alignment horizontal="right" vertical="center"/>
    </xf>
    <xf numFmtId="166" fontId="40" fillId="3" borderId="21" xfId="8" applyNumberFormat="1" applyFont="1" applyFill="1" applyBorder="1" applyAlignment="1">
      <alignment horizontal="right" vertical="center"/>
    </xf>
    <xf numFmtId="166" fontId="40" fillId="3" borderId="58" xfId="8" applyNumberFormat="1" applyFont="1" applyFill="1" applyBorder="1" applyAlignment="1">
      <alignment horizontal="center" vertical="center"/>
    </xf>
    <xf numFmtId="3" fontId="41" fillId="5" borderId="21" xfId="0" applyNumberFormat="1" applyFont="1" applyFill="1" applyBorder="1" applyAlignment="1">
      <alignment horizontal="right" vertical="center"/>
    </xf>
    <xf numFmtId="3" fontId="40" fillId="5" borderId="44" xfId="0" applyNumberFormat="1" applyFont="1" applyFill="1" applyBorder="1" applyAlignment="1">
      <alignment horizontal="right" vertical="center"/>
    </xf>
    <xf numFmtId="3" fontId="40" fillId="5" borderId="30" xfId="0" applyNumberFormat="1" applyFont="1" applyFill="1" applyBorder="1" applyAlignment="1">
      <alignment horizontal="right" vertical="center"/>
    </xf>
    <xf numFmtId="0" fontId="11" fillId="0" borderId="30" xfId="0" applyFont="1" applyFill="1" applyBorder="1" applyAlignment="1">
      <alignment horizontal="left" vertical="center"/>
    </xf>
    <xf numFmtId="3" fontId="40" fillId="0" borderId="30" xfId="0" applyNumberFormat="1" applyFont="1" applyFill="1" applyBorder="1" applyAlignment="1">
      <alignment horizontal="right" vertical="center"/>
    </xf>
    <xf numFmtId="0" fontId="11" fillId="0" borderId="27" xfId="0" applyFont="1" applyFill="1" applyBorder="1" applyAlignment="1">
      <alignment horizontal="left" vertical="center"/>
    </xf>
    <xf numFmtId="3" fontId="40" fillId="0" borderId="27" xfId="0" applyNumberFormat="1" applyFont="1" applyFill="1" applyBorder="1" applyAlignment="1">
      <alignment horizontal="right" vertical="center"/>
    </xf>
    <xf numFmtId="3" fontId="4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6" fillId="0" borderId="64" xfId="12" applyFont="1" applyBorder="1" applyAlignment="1">
      <alignment horizontal="left" vertical="top"/>
    </xf>
    <xf numFmtId="0" fontId="36" fillId="6" borderId="35" xfId="2" applyFont="1" applyFill="1" applyBorder="1" applyAlignment="1" applyProtection="1">
      <alignment horizontal="left" vertical="center" wrapText="1"/>
    </xf>
    <xf numFmtId="0" fontId="36" fillId="6" borderId="36" xfId="2" applyFont="1" applyFill="1" applyBorder="1" applyAlignment="1" applyProtection="1">
      <alignment horizontal="left" vertical="center" wrapText="1"/>
    </xf>
    <xf numFmtId="0" fontId="11" fillId="0" borderId="0" xfId="10" applyFont="1" applyFill="1" applyBorder="1" applyAlignment="1">
      <alignment horizontal="left" vertical="center"/>
    </xf>
    <xf numFmtId="0" fontId="11" fillId="3" borderId="21" xfId="10" applyFont="1" applyFill="1" applyBorder="1" applyAlignment="1">
      <alignment horizontal="left" vertical="center"/>
    </xf>
    <xf numFmtId="164" fontId="40" fillId="0" borderId="21" xfId="10" applyNumberFormat="1" applyFont="1" applyBorder="1" applyAlignment="1">
      <alignment horizontal="right" vertical="center"/>
    </xf>
    <xf numFmtId="0" fontId="51" fillId="0" borderId="12" xfId="10" applyFont="1" applyFill="1" applyBorder="1" applyAlignment="1">
      <alignment horizontal="left"/>
    </xf>
    <xf numFmtId="0" fontId="44" fillId="0" borderId="7" xfId="2" applyFont="1" applyFill="1" applyBorder="1" applyAlignment="1" applyProtection="1">
      <alignment horizontal="left" vertical="center" indent="4"/>
    </xf>
    <xf numFmtId="0" fontId="17" fillId="0" borderId="76" xfId="10" applyFont="1" applyFill="1" applyBorder="1" applyAlignment="1">
      <alignment horizontal="left" vertical="center"/>
    </xf>
    <xf numFmtId="0" fontId="2" fillId="0" borderId="76" xfId="10" applyFill="1" applyBorder="1" applyAlignment="1"/>
    <xf numFmtId="0" fontId="14" fillId="0" borderId="76" xfId="4" applyFill="1" applyBorder="1" applyAlignment="1"/>
    <xf numFmtId="0" fontId="36" fillId="6" borderId="77" xfId="2" applyFont="1" applyFill="1" applyBorder="1" applyAlignment="1" applyProtection="1">
      <alignment horizontal="left" vertical="center" wrapText="1"/>
    </xf>
    <xf numFmtId="0" fontId="36" fillId="6" borderId="78" xfId="2" applyFont="1" applyFill="1" applyBorder="1" applyAlignment="1" applyProtection="1">
      <alignment horizontal="left" vertical="center" wrapText="1"/>
    </xf>
    <xf numFmtId="0" fontId="14" fillId="0" borderId="79" xfId="4" applyFill="1" applyBorder="1" applyAlignment="1"/>
    <xf numFmtId="0" fontId="2" fillId="0" borderId="5" xfId="10" applyFill="1" applyBorder="1" applyAlignment="1"/>
    <xf numFmtId="0" fontId="6" fillId="0" borderId="63" xfId="10" applyFont="1" applyFill="1" applyBorder="1" applyAlignment="1">
      <alignment horizontal="left" vertical="center"/>
    </xf>
    <xf numFmtId="0" fontId="36" fillId="6" borderId="77" xfId="2" applyFont="1" applyFill="1" applyBorder="1" applyAlignment="1" applyProtection="1">
      <alignment vertical="center"/>
    </xf>
    <xf numFmtId="0" fontId="36" fillId="6" borderId="78" xfId="2" applyFont="1" applyFill="1" applyBorder="1" applyAlignment="1" applyProtection="1">
      <alignment vertical="center"/>
    </xf>
    <xf numFmtId="0" fontId="17" fillId="3" borderId="81" xfId="0" applyFont="1" applyFill="1" applyBorder="1"/>
    <xf numFmtId="0" fontId="0" fillId="3" borderId="81" xfId="0" applyFill="1" applyBorder="1"/>
    <xf numFmtId="0" fontId="17" fillId="0" borderId="82" xfId="4" applyFont="1" applyFill="1" applyBorder="1" applyAlignment="1">
      <alignment vertical="center"/>
    </xf>
    <xf numFmtId="0" fontId="6" fillId="0" borderId="82" xfId="4" applyFont="1" applyFill="1" applyBorder="1" applyAlignment="1">
      <alignment vertical="center"/>
    </xf>
    <xf numFmtId="0" fontId="16" fillId="0" borderId="83" xfId="4" applyFont="1" applyFill="1" applyBorder="1" applyAlignment="1">
      <alignment horizontal="left" vertical="center"/>
    </xf>
    <xf numFmtId="0" fontId="28" fillId="3" borderId="80" xfId="0" applyFont="1" applyFill="1" applyBorder="1" applyAlignment="1">
      <alignment vertical="center"/>
    </xf>
    <xf numFmtId="0" fontId="28" fillId="3" borderId="80" xfId="0" applyFont="1" applyFill="1" applyBorder="1" applyAlignment="1">
      <alignment horizontal="left" vertical="center" wrapText="1"/>
    </xf>
    <xf numFmtId="0" fontId="36" fillId="0" borderId="84" xfId="2" applyFont="1" applyFill="1" applyBorder="1" applyAlignment="1" applyProtection="1">
      <alignment vertical="center"/>
    </xf>
    <xf numFmtId="0" fontId="6" fillId="0" borderId="85" xfId="10" applyFont="1" applyFill="1" applyBorder="1" applyAlignment="1">
      <alignment vertical="center"/>
    </xf>
    <xf numFmtId="0" fontId="6" fillId="0" borderId="86" xfId="10" applyFont="1" applyFill="1" applyBorder="1" applyAlignment="1">
      <alignment vertical="center"/>
    </xf>
    <xf numFmtId="0" fontId="23" fillId="3" borderId="85" xfId="0" applyFont="1" applyFill="1" applyBorder="1"/>
    <xf numFmtId="0" fontId="36" fillId="0" borderId="84" xfId="2" applyFont="1" applyFill="1" applyBorder="1" applyAlignment="1" applyProtection="1">
      <alignment horizontal="left" vertical="center"/>
    </xf>
    <xf numFmtId="0" fontId="27" fillId="0" borderId="13" xfId="10" applyFont="1" applyFill="1" applyBorder="1"/>
    <xf numFmtId="0" fontId="12" fillId="3" borderId="87" xfId="10" applyFont="1" applyFill="1" applyBorder="1"/>
    <xf numFmtId="0" fontId="12" fillId="3" borderId="74" xfId="10" applyFont="1" applyFill="1" applyBorder="1"/>
    <xf numFmtId="0" fontId="12" fillId="3" borderId="2" xfId="10" applyFont="1" applyFill="1" applyBorder="1"/>
    <xf numFmtId="0" fontId="12" fillId="3" borderId="9" xfId="10" applyFont="1" applyFill="1" applyBorder="1"/>
    <xf numFmtId="0" fontId="46" fillId="0" borderId="88" xfId="2" applyFont="1" applyFill="1" applyBorder="1" applyAlignment="1" applyProtection="1">
      <alignment vertical="center"/>
    </xf>
    <xf numFmtId="0" fontId="6" fillId="3" borderId="89" xfId="12" applyFont="1" applyFill="1" applyBorder="1" applyAlignment="1">
      <alignment horizontal="left" vertical="top"/>
    </xf>
    <xf numFmtId="0" fontId="0" fillId="3" borderId="90" xfId="0" applyFill="1" applyBorder="1"/>
    <xf numFmtId="0" fontId="6" fillId="3" borderId="91" xfId="0" applyFont="1" applyFill="1" applyBorder="1" applyAlignment="1">
      <alignment horizontal="left" vertical="top"/>
    </xf>
    <xf numFmtId="0" fontId="28" fillId="3" borderId="75" xfId="0" applyFont="1" applyFill="1" applyBorder="1" applyAlignment="1">
      <alignment horizontal="left"/>
    </xf>
    <xf numFmtId="0" fontId="0" fillId="3" borderId="80" xfId="0" applyFill="1" applyBorder="1" applyAlignment="1">
      <alignment horizontal="center" vertical="center"/>
    </xf>
    <xf numFmtId="0" fontId="34" fillId="3" borderId="80" xfId="0" applyFont="1" applyFill="1" applyBorder="1" applyAlignment="1">
      <alignment horizontal="center" vertical="center"/>
    </xf>
    <xf numFmtId="0" fontId="0" fillId="3" borderId="80" xfId="0" applyFill="1" applyBorder="1"/>
    <xf numFmtId="0" fontId="28" fillId="3" borderId="89" xfId="0" applyFont="1" applyFill="1" applyBorder="1" applyAlignment="1">
      <alignment horizontal="left"/>
    </xf>
    <xf numFmtId="0" fontId="0" fillId="3" borderId="40" xfId="0" applyFill="1" applyBorder="1"/>
    <xf numFmtId="0" fontId="35" fillId="3" borderId="92" xfId="0" applyFont="1" applyFill="1" applyBorder="1" applyAlignment="1">
      <alignment horizontal="left" vertical="center"/>
    </xf>
    <xf numFmtId="0" fontId="0" fillId="3" borderId="92" xfId="0" applyFill="1" applyBorder="1" applyAlignment="1">
      <alignment horizontal="center" vertical="center"/>
    </xf>
    <xf numFmtId="0" fontId="34" fillId="3" borderId="92" xfId="0" applyFont="1" applyFill="1" applyBorder="1" applyAlignment="1">
      <alignment horizontal="center" vertical="center"/>
    </xf>
    <xf numFmtId="0" fontId="0" fillId="3" borderId="92" xfId="0" applyFill="1" applyBorder="1"/>
    <xf numFmtId="0" fontId="6" fillId="3" borderId="93" xfId="0" applyFont="1" applyFill="1" applyBorder="1" applyAlignment="1">
      <alignment horizontal="left" vertical="top"/>
    </xf>
    <xf numFmtId="0" fontId="6" fillId="0" borderId="93" xfId="0" applyFont="1" applyBorder="1" applyAlignment="1">
      <alignment horizontal="left" vertical="top"/>
    </xf>
    <xf numFmtId="0" fontId="0" fillId="3" borderId="94" xfId="0" applyFill="1" applyBorder="1"/>
    <xf numFmtId="0" fontId="11" fillId="4" borderId="21" xfId="10" applyFont="1" applyFill="1" applyBorder="1" applyAlignment="1">
      <alignment horizontal="left" vertical="center" wrapText="1"/>
    </xf>
    <xf numFmtId="166" fontId="40" fillId="3" borderId="21" xfId="8" applyNumberFormat="1" applyFont="1" applyFill="1" applyBorder="1" applyAlignment="1">
      <alignment horizontal="center" vertical="center"/>
    </xf>
    <xf numFmtId="166" fontId="40" fillId="3" borderId="14" xfId="8" applyNumberFormat="1" applyFont="1" applyFill="1" applyBorder="1" applyAlignment="1">
      <alignment horizontal="right" vertical="center"/>
    </xf>
    <xf numFmtId="166" fontId="40" fillId="3" borderId="14" xfId="8" applyNumberFormat="1" applyFont="1" applyFill="1" applyBorder="1" applyAlignment="1">
      <alignment horizontal="center" vertical="center"/>
    </xf>
    <xf numFmtId="0" fontId="29" fillId="3" borderId="89" xfId="0" applyFont="1" applyFill="1" applyBorder="1" applyAlignment="1">
      <alignment horizontal="left"/>
    </xf>
    <xf numFmtId="0" fontId="0" fillId="3" borderId="95" xfId="0" applyFill="1" applyBorder="1"/>
    <xf numFmtId="0" fontId="6" fillId="3" borderId="89" xfId="0" applyFont="1" applyFill="1" applyBorder="1" applyAlignment="1">
      <alignment horizontal="left" vertical="top"/>
    </xf>
    <xf numFmtId="0" fontId="6" fillId="0" borderId="89" xfId="0" applyFont="1" applyBorder="1" applyAlignment="1">
      <alignment horizontal="left" vertical="top"/>
    </xf>
    <xf numFmtId="0" fontId="0" fillId="3" borderId="96" xfId="0" applyFill="1" applyBorder="1"/>
    <xf numFmtId="0" fontId="11" fillId="4" borderId="29" xfId="10" applyFont="1" applyFill="1" applyBorder="1" applyAlignment="1">
      <alignment horizontal="left" vertical="center" wrapText="1"/>
    </xf>
    <xf numFmtId="0" fontId="35" fillId="3" borderId="80" xfId="0" applyFont="1" applyFill="1" applyBorder="1" applyAlignment="1">
      <alignment horizontal="left" vertical="center"/>
    </xf>
  </cellXfs>
  <cellStyles count="13">
    <cellStyle name="Hipervínculo" xfId="2" builtinId="8"/>
    <cellStyle name="Normal" xfId="0" builtinId="0"/>
    <cellStyle name="Normal 2" xfId="1"/>
    <cellStyle name="Normal 2 2" xfId="4"/>
    <cellStyle name="Normal 2 2 2" xfId="10"/>
    <cellStyle name="Normal 3" xfId="5"/>
    <cellStyle name="Normal 4" xfId="6"/>
    <cellStyle name="Normal 5" xfId="9"/>
    <cellStyle name="Normal 6" xfId="12"/>
    <cellStyle name="Normal GHG whole table" xfId="3"/>
    <cellStyle name="Notas 2" xfId="7"/>
    <cellStyle name="Porcentaje" xfId="8" builtinId="5"/>
    <cellStyle name="Porcentaje 2" xfId="1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800080"/>
      <color rgb="FF1F497D"/>
      <color rgb="FF339933"/>
      <color rgb="FF339966"/>
      <color rgb="FF8163A1"/>
      <color rgb="FF008080"/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idia\AEA08-C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 refreshError="1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 refreshError="1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ec.europa.eu/eurostat/tgm/table.do?tab=table&amp;init=1&amp;plugin=1&amp;language=en&amp;pcode=t2020_rd300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unfccc.int/national_reports/annex_i_ghg_inventories/national_inventories_submissions/items/9492.php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ingurumena.ejgv.euskadi.eus/r49-579/eu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ec.europa.eu/eurostat/web/environment/material-flows-and-resource-productivity/database" TargetMode="External"/><Relationship Id="rId1" Type="http://schemas.openxmlformats.org/officeDocument/2006/relationships/hyperlink" Target="http://www.ingurumena.ejgv.euskadi.eus/r49-579/eu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nvironment/material-flows-and-resource-productivity/database" TargetMode="External"/><Relationship Id="rId2" Type="http://schemas.openxmlformats.org/officeDocument/2006/relationships/hyperlink" Target="http://www.ingurumena.ejgv.euskadi.eus/r49-579/eu/" TargetMode="External"/><Relationship Id="rId1" Type="http://schemas.openxmlformats.org/officeDocument/2006/relationships/hyperlink" Target="http://appsso.eurostat.ec.europa.eu/nui/show.do?dataset=env_ac_rp&amp;lang=en" TargetMode="External"/><Relationship Id="rId4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nvironment/material-flows-and-resource-productivity/database" TargetMode="External"/><Relationship Id="rId2" Type="http://schemas.openxmlformats.org/officeDocument/2006/relationships/hyperlink" Target="http://www.ingurumena.ejgv.euskadi.eus/r49-579/eu/" TargetMode="External"/><Relationship Id="rId1" Type="http://schemas.openxmlformats.org/officeDocument/2006/relationships/hyperlink" Target="http://appsso.eurostat.ec.europa.eu/nui/show.do?dataset=env_ac_rp&amp;lang=en" TargetMode="External"/><Relationship Id="rId4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euskadi.eus/web01-s2ing/es/contenidos/informacion/estatistika_ing_090211/es_def/index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ve.eus/Publicaciones/Datos-Energeticos.aspx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euskadi.eus/web01-s2ing/es/contenidos/informacion/estatistika_ing_090218/es_def/index.shtml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://www.ingurumena.ejgv.euskadi.eus/r49-20698/eu/" TargetMode="External"/><Relationship Id="rId1" Type="http://schemas.openxmlformats.org/officeDocument/2006/relationships/hyperlink" Target="http://ec.europa.eu/eurostat/statistics-explained/index.php/Municipal_waste_statistics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ingurumena.ejgv.euskadi.eus/r49-20698/eu/" TargetMode="External"/><Relationship Id="rId1" Type="http://schemas.openxmlformats.org/officeDocument/2006/relationships/hyperlink" Target="http://ec.europa.eu/eurostat/statistics-explained/index.php/Municipal_waste_statistics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www.ingurumena.ejgv.euskadi.eus/r49-20698/eu/" TargetMode="External"/><Relationship Id="rId1" Type="http://schemas.openxmlformats.org/officeDocument/2006/relationships/hyperlink" Target="http://ec.europa.eu/eurostat/statistics-explained/index.php/Municipal_waste_statistics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http://www.ingurumena.ejgv.euskadi.eus/r49-20698/eu/" TargetMode="External"/><Relationship Id="rId1" Type="http://schemas.openxmlformats.org/officeDocument/2006/relationships/hyperlink" Target="http://ec.europa.eu/eurostat/statistics-explained/index.php/Municipal_waste_statistics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http://www.ingurumena.ejgv.euskadi.eus/r49-20698/eu/" TargetMode="External"/><Relationship Id="rId1" Type="http://schemas.openxmlformats.org/officeDocument/2006/relationships/hyperlink" Target="http://ec.europa.eu/eurostat/statistics-explained/index.php/Municipal_waste_statistics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hyperlink" Target="http://www.ingurumena.ejgv.euskadi.eus/r49-20698/eu/" TargetMode="External"/><Relationship Id="rId1" Type="http://schemas.openxmlformats.org/officeDocument/2006/relationships/hyperlink" Target="http://ec.europa.eu/eurostat/statistics-explained/index.php/Municipal_waste_statistic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ve.eus/Publicaciones/Datos-Energeticos.asp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ve.eus/Publicaciones/Datos-Energeticos.asp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ve.eus/Publicaciones/Datos-Energeticos.asp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eve.eus/Publicaciones/Datos-Energeticos.asp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ve.eus/Publicaciones/Datos-Energeticos.asp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eve.eus/Publicaciones/Datos-Energeticos.asp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urope-2020-indicators/europe-2020-strategy/headline-indicators-scoreboard" TargetMode="External"/><Relationship Id="rId2" Type="http://schemas.openxmlformats.org/officeDocument/2006/relationships/hyperlink" Target="http://unfccc.int/ghg_data/ghg_data_unfccc/ghg_profiles/items/4625.php" TargetMode="External"/><Relationship Id="rId1" Type="http://schemas.openxmlformats.org/officeDocument/2006/relationships/hyperlink" Target="http://ec.europa.eu/eurostat/web/sdi/indicators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ingurumena.ejgv.euskadi.eus/r49-11293/es/contenidos/inventario/inventarios_gei/es_pub/indic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44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142.28515625" style="2" customWidth="1"/>
    <col min="2" max="203" width="11.42578125" style="2"/>
    <col min="204" max="204" width="149.5703125" style="2" customWidth="1"/>
    <col min="205" max="459" width="11.42578125" style="2"/>
    <col min="460" max="460" width="149.5703125" style="2" customWidth="1"/>
    <col min="461" max="715" width="11.42578125" style="2"/>
    <col min="716" max="716" width="149.5703125" style="2" customWidth="1"/>
    <col min="717" max="971" width="11.42578125" style="2"/>
    <col min="972" max="972" width="149.5703125" style="2" customWidth="1"/>
    <col min="973" max="1227" width="11.42578125" style="2"/>
    <col min="1228" max="1228" width="149.5703125" style="2" customWidth="1"/>
    <col min="1229" max="1483" width="11.42578125" style="2"/>
    <col min="1484" max="1484" width="149.5703125" style="2" customWidth="1"/>
    <col min="1485" max="1739" width="11.42578125" style="2"/>
    <col min="1740" max="1740" width="149.5703125" style="2" customWidth="1"/>
    <col min="1741" max="1995" width="11.42578125" style="2"/>
    <col min="1996" max="1996" width="149.5703125" style="2" customWidth="1"/>
    <col min="1997" max="2251" width="11.42578125" style="2"/>
    <col min="2252" max="2252" width="149.5703125" style="2" customWidth="1"/>
    <col min="2253" max="2507" width="11.42578125" style="2"/>
    <col min="2508" max="2508" width="149.5703125" style="2" customWidth="1"/>
    <col min="2509" max="2763" width="11.42578125" style="2"/>
    <col min="2764" max="2764" width="149.5703125" style="2" customWidth="1"/>
    <col min="2765" max="3019" width="11.42578125" style="2"/>
    <col min="3020" max="3020" width="149.5703125" style="2" customWidth="1"/>
    <col min="3021" max="3275" width="11.42578125" style="2"/>
    <col min="3276" max="3276" width="149.5703125" style="2" customWidth="1"/>
    <col min="3277" max="3531" width="11.42578125" style="2"/>
    <col min="3532" max="3532" width="149.5703125" style="2" customWidth="1"/>
    <col min="3533" max="3787" width="11.42578125" style="2"/>
    <col min="3788" max="3788" width="149.5703125" style="2" customWidth="1"/>
    <col min="3789" max="4043" width="11.42578125" style="2"/>
    <col min="4044" max="4044" width="149.5703125" style="2" customWidth="1"/>
    <col min="4045" max="4299" width="11.42578125" style="2"/>
    <col min="4300" max="4300" width="149.5703125" style="2" customWidth="1"/>
    <col min="4301" max="4555" width="11.42578125" style="2"/>
    <col min="4556" max="4556" width="149.5703125" style="2" customWidth="1"/>
    <col min="4557" max="4811" width="11.42578125" style="2"/>
    <col min="4812" max="4812" width="149.5703125" style="2" customWidth="1"/>
    <col min="4813" max="5067" width="11.42578125" style="2"/>
    <col min="5068" max="5068" width="149.5703125" style="2" customWidth="1"/>
    <col min="5069" max="5323" width="11.42578125" style="2"/>
    <col min="5324" max="5324" width="149.5703125" style="2" customWidth="1"/>
    <col min="5325" max="5579" width="11.42578125" style="2"/>
    <col min="5580" max="5580" width="149.5703125" style="2" customWidth="1"/>
    <col min="5581" max="5835" width="11.42578125" style="2"/>
    <col min="5836" max="5836" width="149.5703125" style="2" customWidth="1"/>
    <col min="5837" max="6091" width="11.42578125" style="2"/>
    <col min="6092" max="6092" width="149.5703125" style="2" customWidth="1"/>
    <col min="6093" max="6347" width="11.42578125" style="2"/>
    <col min="6348" max="6348" width="149.5703125" style="2" customWidth="1"/>
    <col min="6349" max="6603" width="11.42578125" style="2"/>
    <col min="6604" max="6604" width="149.5703125" style="2" customWidth="1"/>
    <col min="6605" max="6859" width="11.42578125" style="2"/>
    <col min="6860" max="6860" width="149.5703125" style="2" customWidth="1"/>
    <col min="6861" max="7115" width="11.42578125" style="2"/>
    <col min="7116" max="7116" width="149.5703125" style="2" customWidth="1"/>
    <col min="7117" max="7371" width="11.42578125" style="2"/>
    <col min="7372" max="7372" width="149.5703125" style="2" customWidth="1"/>
    <col min="7373" max="7627" width="11.42578125" style="2"/>
    <col min="7628" max="7628" width="149.5703125" style="2" customWidth="1"/>
    <col min="7629" max="7883" width="11.42578125" style="2"/>
    <col min="7884" max="7884" width="149.5703125" style="2" customWidth="1"/>
    <col min="7885" max="8139" width="11.42578125" style="2"/>
    <col min="8140" max="8140" width="149.5703125" style="2" customWidth="1"/>
    <col min="8141" max="8395" width="11.42578125" style="2"/>
    <col min="8396" max="8396" width="149.5703125" style="2" customWidth="1"/>
    <col min="8397" max="8651" width="11.42578125" style="2"/>
    <col min="8652" max="8652" width="149.5703125" style="2" customWidth="1"/>
    <col min="8653" max="8907" width="11.42578125" style="2"/>
    <col min="8908" max="8908" width="149.5703125" style="2" customWidth="1"/>
    <col min="8909" max="9163" width="11.42578125" style="2"/>
    <col min="9164" max="9164" width="149.5703125" style="2" customWidth="1"/>
    <col min="9165" max="9419" width="11.42578125" style="2"/>
    <col min="9420" max="9420" width="149.5703125" style="2" customWidth="1"/>
    <col min="9421" max="9675" width="11.42578125" style="2"/>
    <col min="9676" max="9676" width="149.5703125" style="2" customWidth="1"/>
    <col min="9677" max="9931" width="11.42578125" style="2"/>
    <col min="9932" max="9932" width="149.5703125" style="2" customWidth="1"/>
    <col min="9933" max="10187" width="11.42578125" style="2"/>
    <col min="10188" max="10188" width="149.5703125" style="2" customWidth="1"/>
    <col min="10189" max="10443" width="11.42578125" style="2"/>
    <col min="10444" max="10444" width="149.5703125" style="2" customWidth="1"/>
    <col min="10445" max="10699" width="11.42578125" style="2"/>
    <col min="10700" max="10700" width="149.5703125" style="2" customWidth="1"/>
    <col min="10701" max="10955" width="11.42578125" style="2"/>
    <col min="10956" max="10956" width="149.5703125" style="2" customWidth="1"/>
    <col min="10957" max="11211" width="11.42578125" style="2"/>
    <col min="11212" max="11212" width="149.5703125" style="2" customWidth="1"/>
    <col min="11213" max="11467" width="11.42578125" style="2"/>
    <col min="11468" max="11468" width="149.5703125" style="2" customWidth="1"/>
    <col min="11469" max="11723" width="11.42578125" style="2"/>
    <col min="11724" max="11724" width="149.5703125" style="2" customWidth="1"/>
    <col min="11725" max="11979" width="11.42578125" style="2"/>
    <col min="11980" max="11980" width="149.5703125" style="2" customWidth="1"/>
    <col min="11981" max="12235" width="11.42578125" style="2"/>
    <col min="12236" max="12236" width="149.5703125" style="2" customWidth="1"/>
    <col min="12237" max="12491" width="11.42578125" style="2"/>
    <col min="12492" max="12492" width="149.5703125" style="2" customWidth="1"/>
    <col min="12493" max="12747" width="11.42578125" style="2"/>
    <col min="12748" max="12748" width="149.5703125" style="2" customWidth="1"/>
    <col min="12749" max="13003" width="11.42578125" style="2"/>
    <col min="13004" max="13004" width="149.5703125" style="2" customWidth="1"/>
    <col min="13005" max="13259" width="11.42578125" style="2"/>
    <col min="13260" max="13260" width="149.5703125" style="2" customWidth="1"/>
    <col min="13261" max="13515" width="11.42578125" style="2"/>
    <col min="13516" max="13516" width="149.5703125" style="2" customWidth="1"/>
    <col min="13517" max="13771" width="11.42578125" style="2"/>
    <col min="13772" max="13772" width="149.5703125" style="2" customWidth="1"/>
    <col min="13773" max="14027" width="11.42578125" style="2"/>
    <col min="14028" max="14028" width="149.5703125" style="2" customWidth="1"/>
    <col min="14029" max="14283" width="11.42578125" style="2"/>
    <col min="14284" max="14284" width="149.5703125" style="2" customWidth="1"/>
    <col min="14285" max="14539" width="11.42578125" style="2"/>
    <col min="14540" max="14540" width="149.5703125" style="2" customWidth="1"/>
    <col min="14541" max="14795" width="11.42578125" style="2"/>
    <col min="14796" max="14796" width="149.5703125" style="2" customWidth="1"/>
    <col min="14797" max="15051" width="11.42578125" style="2"/>
    <col min="15052" max="15052" width="149.5703125" style="2" customWidth="1"/>
    <col min="15053" max="15307" width="11.42578125" style="2"/>
    <col min="15308" max="15308" width="149.5703125" style="2" customWidth="1"/>
    <col min="15309" max="15563" width="11.42578125" style="2"/>
    <col min="15564" max="15564" width="149.5703125" style="2" customWidth="1"/>
    <col min="15565" max="15819" width="11.42578125" style="2"/>
    <col min="15820" max="15820" width="149.5703125" style="2" customWidth="1"/>
    <col min="15821" max="16075" width="11.42578125" style="2"/>
    <col min="16076" max="16076" width="149.5703125" style="2" customWidth="1"/>
    <col min="16077" max="16384" width="11.42578125" style="2"/>
  </cols>
  <sheetData>
    <row r="1" spans="1:1" ht="15" customHeight="1" thickTop="1" x14ac:dyDescent="0.2">
      <c r="A1" s="1"/>
    </row>
    <row r="2" spans="1:1" ht="33" customHeight="1" x14ac:dyDescent="0.2">
      <c r="A2" s="10" t="s">
        <v>236</v>
      </c>
    </row>
    <row r="3" spans="1:1" ht="33" customHeight="1" x14ac:dyDescent="0.2">
      <c r="A3" s="9" t="s">
        <v>27</v>
      </c>
    </row>
    <row r="4" spans="1:1" ht="13.5" thickBot="1" x14ac:dyDescent="0.25">
      <c r="A4" s="141"/>
    </row>
    <row r="5" spans="1:1" ht="11.25" customHeight="1" thickTop="1" thickBot="1" x14ac:dyDescent="0.25">
      <c r="A5" s="142"/>
    </row>
    <row r="6" spans="1:1" ht="33" customHeight="1" thickTop="1" x14ac:dyDescent="0.2">
      <c r="A6" s="66" t="s">
        <v>28</v>
      </c>
    </row>
    <row r="7" spans="1:1" ht="19.5" customHeight="1" x14ac:dyDescent="0.2">
      <c r="A7" s="11" t="s">
        <v>29</v>
      </c>
    </row>
    <row r="8" spans="1:1" s="3" customFormat="1" ht="20.100000000000001" customHeight="1" x14ac:dyDescent="0.25">
      <c r="A8" s="132" t="s">
        <v>179</v>
      </c>
    </row>
    <row r="9" spans="1:1" s="3" customFormat="1" ht="20.100000000000001" customHeight="1" x14ac:dyDescent="0.25">
      <c r="A9" s="132" t="s">
        <v>180</v>
      </c>
    </row>
    <row r="10" spans="1:1" s="3" customFormat="1" ht="20.100000000000001" customHeight="1" x14ac:dyDescent="0.25">
      <c r="A10" s="132" t="s">
        <v>181</v>
      </c>
    </row>
    <row r="11" spans="1:1" s="3" customFormat="1" ht="20.100000000000001" customHeight="1" x14ac:dyDescent="0.25">
      <c r="A11" s="132" t="s">
        <v>182</v>
      </c>
    </row>
    <row r="12" spans="1:1" s="3" customFormat="1" ht="20.100000000000001" customHeight="1" x14ac:dyDescent="0.25">
      <c r="A12" s="132" t="s">
        <v>183</v>
      </c>
    </row>
    <row r="13" spans="1:1" s="3" customFormat="1" ht="20.100000000000001" customHeight="1" x14ac:dyDescent="0.25">
      <c r="A13" s="397" t="s">
        <v>184</v>
      </c>
    </row>
    <row r="14" spans="1:1" s="3" customFormat="1" ht="20.100000000000001" customHeight="1" x14ac:dyDescent="0.25">
      <c r="A14" s="132" t="s">
        <v>185</v>
      </c>
    </row>
    <row r="15" spans="1:1" ht="19.5" customHeight="1" x14ac:dyDescent="0.2">
      <c r="A15" s="11" t="s">
        <v>16</v>
      </c>
    </row>
    <row r="16" spans="1:1" s="3" customFormat="1" ht="20.100000000000001" customHeight="1" x14ac:dyDescent="0.25">
      <c r="A16" s="132" t="s">
        <v>186</v>
      </c>
    </row>
    <row r="17" spans="1:1" s="3" customFormat="1" ht="20.100000000000001" customHeight="1" x14ac:dyDescent="0.25">
      <c r="A17" s="132" t="s">
        <v>187</v>
      </c>
    </row>
    <row r="18" spans="1:1" s="3" customFormat="1" ht="20.100000000000001" customHeight="1" x14ac:dyDescent="0.25">
      <c r="A18" s="132" t="s">
        <v>188</v>
      </c>
    </row>
    <row r="19" spans="1:1" s="3" customFormat="1" ht="20.100000000000001" customHeight="1" x14ac:dyDescent="0.25">
      <c r="A19" s="132" t="s">
        <v>189</v>
      </c>
    </row>
    <row r="20" spans="1:1" s="3" customFormat="1" ht="20.100000000000001" customHeight="1" thickBot="1" x14ac:dyDescent="0.3">
      <c r="A20" s="143" t="s">
        <v>190</v>
      </c>
    </row>
    <row r="21" spans="1:1" s="3" customFormat="1" ht="20.100000000000001" customHeight="1" thickTop="1" x14ac:dyDescent="0.25">
      <c r="A21" s="68" t="s">
        <v>30</v>
      </c>
    </row>
    <row r="22" spans="1:1" s="3" customFormat="1" ht="20.100000000000001" customHeight="1" x14ac:dyDescent="0.25">
      <c r="A22" s="132" t="s">
        <v>191</v>
      </c>
    </row>
    <row r="23" spans="1:1" s="3" customFormat="1" ht="20.100000000000001" customHeight="1" x14ac:dyDescent="0.25">
      <c r="A23" s="132" t="s">
        <v>192</v>
      </c>
    </row>
    <row r="24" spans="1:1" s="3" customFormat="1" ht="20.100000000000001" customHeight="1" x14ac:dyDescent="0.25">
      <c r="A24" s="132" t="s">
        <v>193</v>
      </c>
    </row>
    <row r="25" spans="1:1" s="3" customFormat="1" ht="20.100000000000001" customHeight="1" thickBot="1" x14ac:dyDescent="0.3">
      <c r="A25" s="143" t="s">
        <v>194</v>
      </c>
    </row>
    <row r="26" spans="1:1" s="3" customFormat="1" ht="20.100000000000001" customHeight="1" thickTop="1" x14ac:dyDescent="0.25">
      <c r="A26" s="68" t="s">
        <v>31</v>
      </c>
    </row>
    <row r="27" spans="1:1" s="3" customFormat="1" ht="20.100000000000001" customHeight="1" x14ac:dyDescent="0.25">
      <c r="A27" s="132" t="s">
        <v>195</v>
      </c>
    </row>
    <row r="28" spans="1:1" s="3" customFormat="1" ht="20.100000000000001" customHeight="1" x14ac:dyDescent="0.25">
      <c r="A28" s="132" t="s">
        <v>196</v>
      </c>
    </row>
    <row r="29" spans="1:1" s="3" customFormat="1" ht="20.100000000000001" customHeight="1" x14ac:dyDescent="0.25">
      <c r="A29" s="132" t="s">
        <v>197</v>
      </c>
    </row>
    <row r="30" spans="1:1" s="3" customFormat="1" ht="20.100000000000001" customHeight="1" x14ac:dyDescent="0.25">
      <c r="A30" s="132" t="s">
        <v>198</v>
      </c>
    </row>
    <row r="31" spans="1:1" s="3" customFormat="1" ht="20.100000000000001" customHeight="1" x14ac:dyDescent="0.25">
      <c r="A31" s="132" t="s">
        <v>199</v>
      </c>
    </row>
    <row r="32" spans="1:1" s="3" customFormat="1" ht="20.100000000000001" customHeight="1" x14ac:dyDescent="0.25">
      <c r="A32" s="132" t="s">
        <v>200</v>
      </c>
    </row>
    <row r="33" spans="1:1" s="3" customFormat="1" ht="20.100000000000001" customHeight="1" x14ac:dyDescent="0.25">
      <c r="A33" s="132" t="s">
        <v>201</v>
      </c>
    </row>
    <row r="34" spans="1:1" s="3" customFormat="1" ht="20.100000000000001" customHeight="1" x14ac:dyDescent="0.25">
      <c r="A34" s="132" t="s">
        <v>202</v>
      </c>
    </row>
    <row r="35" spans="1:1" s="3" customFormat="1" ht="20.100000000000001" customHeight="1" x14ac:dyDescent="0.25">
      <c r="A35" s="132" t="s">
        <v>203</v>
      </c>
    </row>
    <row r="36" spans="1:1" s="3" customFormat="1" ht="20.100000000000001" customHeight="1" thickBot="1" x14ac:dyDescent="0.3">
      <c r="A36" s="144" t="s">
        <v>204</v>
      </c>
    </row>
    <row r="37" spans="1:1" ht="19.5" customHeight="1" thickTop="1" x14ac:dyDescent="0.2"/>
    <row r="38" spans="1:1" ht="19.5" customHeight="1" x14ac:dyDescent="0.2"/>
    <row r="39" spans="1:1" ht="19.5" customHeight="1" x14ac:dyDescent="0.2"/>
    <row r="40" spans="1:1" ht="19.5" customHeight="1" x14ac:dyDescent="0.2"/>
    <row r="41" spans="1:1" ht="19.5" customHeight="1" x14ac:dyDescent="0.2"/>
    <row r="42" spans="1:1" ht="19.5" customHeight="1" x14ac:dyDescent="0.2"/>
    <row r="43" spans="1:1" ht="19.5" customHeight="1" x14ac:dyDescent="0.2"/>
    <row r="44" spans="1:1" ht="19.5" customHeight="1" x14ac:dyDescent="0.2"/>
  </sheetData>
  <pageMargins left="0.15748031496062992" right="0.15748031496062992" top="0.39370078740157483" bottom="0.39370078740157483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F52"/>
  <sheetViews>
    <sheetView showGridLines="0" workbookViewId="0"/>
  </sheetViews>
  <sheetFormatPr baseColWidth="10" defaultColWidth="11.42578125" defaultRowHeight="15" x14ac:dyDescent="0.25"/>
  <cols>
    <col min="1" max="1" width="30.140625" style="58" customWidth="1"/>
    <col min="2" max="26" width="8.5703125" style="59" customWidth="1"/>
    <col min="27" max="32" width="8.5703125" style="44" customWidth="1"/>
    <col min="33" max="16384" width="11.42578125" style="44"/>
  </cols>
  <sheetData>
    <row r="1" spans="1:32" ht="38.25" customHeight="1" thickTop="1" x14ac:dyDescent="0.3">
      <c r="A1" s="164" t="s">
        <v>173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</row>
    <row r="2" spans="1:32" s="46" customFormat="1" ht="22.5" customHeight="1" x14ac:dyDescent="0.25">
      <c r="A2" s="165" t="s">
        <v>215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32" ht="15.75" x14ac:dyDescent="0.3">
      <c r="A3" s="97" t="s">
        <v>63</v>
      </c>
      <c r="B3" s="48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32" ht="39.75" customHeight="1" x14ac:dyDescent="0.25">
      <c r="A4" s="27" t="s">
        <v>64</v>
      </c>
      <c r="B4" s="27">
        <v>1990</v>
      </c>
      <c r="C4" s="27">
        <v>1991</v>
      </c>
      <c r="D4" s="27">
        <v>1992</v>
      </c>
      <c r="E4" s="27">
        <v>1993</v>
      </c>
      <c r="F4" s="27">
        <v>1994</v>
      </c>
      <c r="G4" s="27">
        <v>1995</v>
      </c>
      <c r="H4" s="27">
        <v>1996</v>
      </c>
      <c r="I4" s="27">
        <v>1997</v>
      </c>
      <c r="J4" s="27">
        <v>1998</v>
      </c>
      <c r="K4" s="27">
        <v>1999</v>
      </c>
      <c r="L4" s="27">
        <v>2000</v>
      </c>
      <c r="M4" s="27">
        <v>2001</v>
      </c>
      <c r="N4" s="27">
        <v>2002</v>
      </c>
      <c r="O4" s="27">
        <v>2003</v>
      </c>
      <c r="P4" s="27">
        <v>2004</v>
      </c>
      <c r="Q4" s="27">
        <v>2005</v>
      </c>
      <c r="R4" s="27">
        <v>2006</v>
      </c>
      <c r="S4" s="27">
        <v>2007</v>
      </c>
      <c r="T4" s="27">
        <v>2008</v>
      </c>
      <c r="U4" s="27">
        <v>2009</v>
      </c>
      <c r="V4" s="27">
        <v>2010</v>
      </c>
      <c r="W4" s="27">
        <v>2011</v>
      </c>
      <c r="X4" s="27">
        <v>2012</v>
      </c>
      <c r="Y4" s="27">
        <v>2013</v>
      </c>
      <c r="Z4" s="27">
        <v>2014</v>
      </c>
      <c r="AA4" s="27">
        <v>2015</v>
      </c>
      <c r="AB4" s="27">
        <v>2016</v>
      </c>
      <c r="AC4" s="27">
        <v>2017</v>
      </c>
      <c r="AD4" s="27">
        <v>2018</v>
      </c>
      <c r="AE4" s="27">
        <v>2019</v>
      </c>
      <c r="AF4" s="27">
        <v>2020</v>
      </c>
    </row>
    <row r="5" spans="1:32" s="50" customFormat="1" ht="30" customHeight="1" x14ac:dyDescent="0.25">
      <c r="A5" s="284" t="s">
        <v>212</v>
      </c>
      <c r="B5" s="285">
        <v>100</v>
      </c>
      <c r="C5" s="285">
        <v>102.41112369753725</v>
      </c>
      <c r="D5" s="285">
        <v>102.33293448108805</v>
      </c>
      <c r="E5" s="285">
        <v>98.69585661091908</v>
      </c>
      <c r="F5" s="285">
        <v>101.89607463983926</v>
      </c>
      <c r="G5" s="285">
        <v>108.9849928734032</v>
      </c>
      <c r="H5" s="285">
        <v>96.67344556853709</v>
      </c>
      <c r="I5" s="285">
        <v>103.94617479365662</v>
      </c>
      <c r="J5" s="285">
        <v>109.71559944918835</v>
      </c>
      <c r="K5" s="285">
        <v>119.72881080422728</v>
      </c>
      <c r="L5" s="285">
        <v>125.75271193101254</v>
      </c>
      <c r="M5" s="285">
        <v>116.93537118635872</v>
      </c>
      <c r="N5" s="285">
        <v>126.00502146774252</v>
      </c>
      <c r="O5" s="285">
        <v>123.28293705363444</v>
      </c>
      <c r="P5" s="285">
        <v>123.06134461486855</v>
      </c>
      <c r="Q5" s="285">
        <v>121.65565536514966</v>
      </c>
      <c r="R5" s="285">
        <v>122.87387749600963</v>
      </c>
      <c r="S5" s="285">
        <v>122.98456949028468</v>
      </c>
      <c r="T5" s="285">
        <v>119.7626855823749</v>
      </c>
      <c r="U5" s="285">
        <v>108.26081557738267</v>
      </c>
      <c r="V5" s="285">
        <v>103.95440996820795</v>
      </c>
      <c r="W5" s="285">
        <v>96.827015201523508</v>
      </c>
      <c r="X5" s="285">
        <v>97.782481571189422</v>
      </c>
      <c r="Y5" s="285">
        <v>89.657650427602491</v>
      </c>
      <c r="Z5" s="285">
        <v>89.643400255213464</v>
      </c>
      <c r="AA5" s="285">
        <v>92.653409771464268</v>
      </c>
      <c r="AB5" s="285">
        <v>89.354811944092248</v>
      </c>
      <c r="AC5" s="285">
        <v>94.136588619607338</v>
      </c>
      <c r="AD5" s="285">
        <v>91.04170023972614</v>
      </c>
      <c r="AE5" s="285">
        <v>88.930419593734229</v>
      </c>
      <c r="AF5" s="285">
        <v>78.508831163537337</v>
      </c>
    </row>
    <row r="6" spans="1:32" ht="22.5" customHeight="1" x14ac:dyDescent="0.25">
      <c r="A6" s="283" t="s">
        <v>65</v>
      </c>
      <c r="B6" s="285">
        <v>100</v>
      </c>
      <c r="C6" s="285">
        <v>98.323509035168172</v>
      </c>
      <c r="D6" s="285">
        <v>95.399942048500748</v>
      </c>
      <c r="E6" s="285">
        <v>93.724498909529643</v>
      </c>
      <c r="F6" s="285">
        <v>93.333116287436113</v>
      </c>
      <c r="G6" s="285">
        <v>94.288714246234989</v>
      </c>
      <c r="H6" s="285">
        <v>96.325422747965234</v>
      </c>
      <c r="I6" s="285">
        <v>94.756931255770269</v>
      </c>
      <c r="J6" s="285">
        <v>94.165262881514494</v>
      </c>
      <c r="K6" s="285">
        <v>92.408023082539287</v>
      </c>
      <c r="L6" s="285">
        <v>92.390254787431132</v>
      </c>
      <c r="M6" s="285">
        <v>93.219322573747021</v>
      </c>
      <c r="N6" s="285">
        <v>92.590756047397619</v>
      </c>
      <c r="O6" s="285">
        <v>94.220854631486333</v>
      </c>
      <c r="P6" s="285">
        <v>94.402334574894226</v>
      </c>
      <c r="Q6" s="285">
        <v>93.923610991857913</v>
      </c>
      <c r="R6" s="285">
        <v>93.788865130537175</v>
      </c>
      <c r="S6" s="285">
        <v>93.02018200174146</v>
      </c>
      <c r="T6" s="285">
        <v>91.003770035498803</v>
      </c>
      <c r="U6" s="285">
        <v>84.336727619701975</v>
      </c>
      <c r="V6" s="285">
        <v>86.179495352488559</v>
      </c>
      <c r="W6" s="285">
        <v>83.444636822009855</v>
      </c>
      <c r="X6" s="285">
        <v>82.327818051665318</v>
      </c>
      <c r="Y6" s="285">
        <v>80.640801811519808</v>
      </c>
      <c r="Z6" s="285">
        <v>77.593971352175288</v>
      </c>
      <c r="AA6" s="285">
        <v>78.275861290878495</v>
      </c>
      <c r="AB6" s="285">
        <v>77.92197160843557</v>
      </c>
      <c r="AC6" s="285">
        <v>78.380459830137937</v>
      </c>
      <c r="AD6" s="285">
        <v>76.762044460700224</v>
      </c>
      <c r="AE6" s="285">
        <v>70.993276747195594</v>
      </c>
      <c r="AF6" s="285" t="s">
        <v>19</v>
      </c>
    </row>
    <row r="7" spans="1:32" ht="15" customHeight="1" x14ac:dyDescent="0.25">
      <c r="A7" s="283" t="s">
        <v>211</v>
      </c>
      <c r="B7" s="285">
        <v>100</v>
      </c>
      <c r="C7" s="285">
        <v>97.860467874042286</v>
      </c>
      <c r="D7" s="285">
        <v>94.845418487151434</v>
      </c>
      <c r="E7" s="285">
        <v>93.26408460967302</v>
      </c>
      <c r="F7" s="285">
        <v>92.973000261754166</v>
      </c>
      <c r="G7" s="285">
        <v>94.195292125468399</v>
      </c>
      <c r="H7" s="285">
        <v>96.099727208352419</v>
      </c>
      <c r="I7" s="285">
        <v>94.760748247692163</v>
      </c>
      <c r="J7" s="285">
        <v>94.049556634881952</v>
      </c>
      <c r="K7" s="285">
        <v>92.574651144622138</v>
      </c>
      <c r="L7" s="285">
        <v>92.503849820714947</v>
      </c>
      <c r="M7" s="285">
        <v>93.423662751625244</v>
      </c>
      <c r="N7" s="285">
        <v>93.100545869147197</v>
      </c>
      <c r="O7" s="285">
        <v>94.838683250354379</v>
      </c>
      <c r="P7" s="285">
        <v>95.062107389607576</v>
      </c>
      <c r="Q7" s="285">
        <v>94.615133694521674</v>
      </c>
      <c r="R7" s="285">
        <v>94.597160439965592</v>
      </c>
      <c r="S7" s="285">
        <v>93.949249635455118</v>
      </c>
      <c r="T7" s="285">
        <v>92.0271491387102</v>
      </c>
      <c r="U7" s="285">
        <v>85.435785721799647</v>
      </c>
      <c r="V7" s="285">
        <v>87.309002459899602</v>
      </c>
      <c r="W7" s="285">
        <v>85.054698486611983</v>
      </c>
      <c r="X7" s="285">
        <v>83.432203946447672</v>
      </c>
      <c r="Y7" s="285">
        <v>81.740689975077359</v>
      </c>
      <c r="Z7" s="285">
        <v>79.00589777980322</v>
      </c>
      <c r="AA7" s="285">
        <v>80.150653693608248</v>
      </c>
      <c r="AB7" s="285">
        <v>80.256015836302623</v>
      </c>
      <c r="AC7" s="285">
        <v>80.965825830754738</v>
      </c>
      <c r="AD7" s="285">
        <v>79.262773737667274</v>
      </c>
      <c r="AE7" s="285">
        <v>73.597623089199644</v>
      </c>
      <c r="AF7" s="285">
        <v>68.7897802134882</v>
      </c>
    </row>
    <row r="8" spans="1:32" ht="15" customHeight="1" x14ac:dyDescent="0.25">
      <c r="A8" s="286" t="s">
        <v>2</v>
      </c>
      <c r="B8" s="287">
        <v>100</v>
      </c>
      <c r="C8" s="287">
        <v>96.254769754077813</v>
      </c>
      <c r="D8" s="287">
        <v>92.357696991409142</v>
      </c>
      <c r="E8" s="287">
        <v>91.726873921964625</v>
      </c>
      <c r="F8" s="287">
        <v>90.268148531180131</v>
      </c>
      <c r="G8" s="287">
        <v>90.077584662711303</v>
      </c>
      <c r="H8" s="287">
        <v>91.570649770232464</v>
      </c>
      <c r="I8" s="287">
        <v>88.834106297973321</v>
      </c>
      <c r="J8" s="287">
        <v>86.871347833327079</v>
      </c>
      <c r="K8" s="287">
        <v>84.305121398119482</v>
      </c>
      <c r="L8" s="287">
        <v>84.259982155934196</v>
      </c>
      <c r="M8" s="287">
        <v>85.424937468369777</v>
      </c>
      <c r="N8" s="287">
        <v>83.727721302270425</v>
      </c>
      <c r="O8" s="287">
        <v>83.56837103469465</v>
      </c>
      <c r="P8" s="287">
        <v>82.330975279739619</v>
      </c>
      <c r="Q8" s="287">
        <v>80.564081764384227</v>
      </c>
      <c r="R8" s="287">
        <v>81.242099354508596</v>
      </c>
      <c r="S8" s="287">
        <v>79.199009065664612</v>
      </c>
      <c r="T8" s="287">
        <v>79.444567684533624</v>
      </c>
      <c r="U8" s="287">
        <v>74.047256551568779</v>
      </c>
      <c r="V8" s="287">
        <v>76.637658863892611</v>
      </c>
      <c r="W8" s="287">
        <v>74.728844127940548</v>
      </c>
      <c r="X8" s="287">
        <v>75.253938852460735</v>
      </c>
      <c r="Y8" s="287">
        <v>76.675207922173598</v>
      </c>
      <c r="Z8" s="287">
        <v>73.48801709623929</v>
      </c>
      <c r="AA8" s="287">
        <v>73.797000040051373</v>
      </c>
      <c r="AB8" s="287">
        <v>74.17306527650895</v>
      </c>
      <c r="AC8" s="287">
        <v>73.220226118521907</v>
      </c>
      <c r="AD8" s="287">
        <v>70.442118938704922</v>
      </c>
      <c r="AE8" s="287">
        <v>63.776206847753812</v>
      </c>
      <c r="AF8" s="287">
        <v>58.227676851999234</v>
      </c>
    </row>
    <row r="9" spans="1:32" ht="15" customHeight="1" x14ac:dyDescent="0.25">
      <c r="A9" s="288" t="s">
        <v>3</v>
      </c>
      <c r="B9" s="225">
        <v>100</v>
      </c>
      <c r="C9" s="225">
        <v>104.75332905477708</v>
      </c>
      <c r="D9" s="225">
        <v>96.504541294890984</v>
      </c>
      <c r="E9" s="225">
        <v>96.895456059877944</v>
      </c>
      <c r="F9" s="225">
        <v>97.263206158601761</v>
      </c>
      <c r="G9" s="225">
        <v>101.68386591701659</v>
      </c>
      <c r="H9" s="225">
        <v>105.91997672196672</v>
      </c>
      <c r="I9" s="225">
        <v>105.45413893635261</v>
      </c>
      <c r="J9" s="225">
        <v>104.68481757038046</v>
      </c>
      <c r="K9" s="225">
        <v>102.6469819488173</v>
      </c>
      <c r="L9" s="225">
        <v>103.2587483144525</v>
      </c>
      <c r="M9" s="225">
        <v>108.10197743617908</v>
      </c>
      <c r="N9" s="225">
        <v>110.17241238144484</v>
      </c>
      <c r="O9" s="225">
        <v>117.16290151615829</v>
      </c>
      <c r="P9" s="225">
        <v>116.99814141027348</v>
      </c>
      <c r="Q9" s="225">
        <v>118.91898224105235</v>
      </c>
      <c r="R9" s="225">
        <v>116.00362270691534</v>
      </c>
      <c r="S9" s="225">
        <v>112.7829909123717</v>
      </c>
      <c r="T9" s="225">
        <v>112.04770485267639</v>
      </c>
      <c r="U9" s="225">
        <v>103.38631143312951</v>
      </c>
      <c r="V9" s="225">
        <v>109.18992318123047</v>
      </c>
      <c r="W9" s="225">
        <v>106.41158661588663</v>
      </c>
      <c r="X9" s="225">
        <v>102.81552095621325</v>
      </c>
      <c r="Y9" s="225">
        <v>103.24999385928504</v>
      </c>
      <c r="Z9" s="225">
        <v>98.684224282843218</v>
      </c>
      <c r="AA9" s="225">
        <v>101.60067969841846</v>
      </c>
      <c r="AB9" s="225">
        <v>103.05260923702089</v>
      </c>
      <c r="AC9" s="225">
        <v>106.17215541614209</v>
      </c>
      <c r="AD9" s="225">
        <v>102.66200938049319</v>
      </c>
      <c r="AE9" s="225">
        <v>101.22572235966547</v>
      </c>
      <c r="AF9" s="225">
        <v>93.431341737971223</v>
      </c>
    </row>
    <row r="10" spans="1:32" ht="15" customHeight="1" x14ac:dyDescent="0.25">
      <c r="A10" s="288" t="s">
        <v>66</v>
      </c>
      <c r="B10" s="225">
        <v>100</v>
      </c>
      <c r="C10" s="225">
        <v>101.40230932095449</v>
      </c>
      <c r="D10" s="225">
        <v>101.14251840266462</v>
      </c>
      <c r="E10" s="225">
        <v>100.48668590766489</v>
      </c>
      <c r="F10" s="225">
        <v>103.58647864994037</v>
      </c>
      <c r="G10" s="225">
        <v>105.25850115717448</v>
      </c>
      <c r="H10" s="225">
        <v>108.0335201492245</v>
      </c>
      <c r="I10" s="225">
        <v>102.55113946282555</v>
      </c>
      <c r="J10" s="225">
        <v>106.32901625526922</v>
      </c>
      <c r="K10" s="225">
        <v>102.50197609589245</v>
      </c>
      <c r="L10" s="225">
        <v>103.2585089131252</v>
      </c>
      <c r="M10" s="225">
        <v>101.89323425685757</v>
      </c>
      <c r="N10" s="225">
        <v>101.4432152748368</v>
      </c>
      <c r="O10" s="225">
        <v>101.83046454534283</v>
      </c>
      <c r="P10" s="225">
        <v>102.33572461774865</v>
      </c>
      <c r="Q10" s="225">
        <v>100.19357114593772</v>
      </c>
      <c r="R10" s="225">
        <v>98.379200198338395</v>
      </c>
      <c r="S10" s="225">
        <v>96.174410738300992</v>
      </c>
      <c r="T10" s="225">
        <v>96.329777140779456</v>
      </c>
      <c r="U10" s="225">
        <v>87.614468806301687</v>
      </c>
      <c r="V10" s="225">
        <v>92.625327805925778</v>
      </c>
      <c r="W10" s="225">
        <v>85.758469799063391</v>
      </c>
      <c r="X10" s="225">
        <v>83.608901370917792</v>
      </c>
      <c r="Y10" s="225">
        <v>83.47711038416162</v>
      </c>
      <c r="Z10" s="225">
        <v>79.766964437227557</v>
      </c>
      <c r="AA10" s="225">
        <v>82.807384039510424</v>
      </c>
      <c r="AB10" s="225">
        <v>81.962961591061088</v>
      </c>
      <c r="AC10" s="225">
        <v>82.135611728548682</v>
      </c>
      <c r="AD10" s="225">
        <v>82.669675797248217</v>
      </c>
      <c r="AE10" s="225">
        <v>79.516736518556669</v>
      </c>
      <c r="AF10" s="225">
        <v>73.632498016183476</v>
      </c>
    </row>
    <row r="11" spans="1:32" ht="15" customHeight="1" x14ac:dyDescent="0.25">
      <c r="A11" s="288" t="s">
        <v>4</v>
      </c>
      <c r="B11" s="225">
        <v>100</v>
      </c>
      <c r="C11" s="225">
        <v>81.907567662426345</v>
      </c>
      <c r="D11" s="225">
        <v>76.646016741763958</v>
      </c>
      <c r="E11" s="225">
        <v>75.966214853840498</v>
      </c>
      <c r="F11" s="225">
        <v>72.211370013117261</v>
      </c>
      <c r="G11" s="225">
        <v>73.675057448424695</v>
      </c>
      <c r="H11" s="225">
        <v>73.533369055391532</v>
      </c>
      <c r="I11" s="225">
        <v>70.635619496283852</v>
      </c>
      <c r="J11" s="225">
        <v>66.673182869526983</v>
      </c>
      <c r="K11" s="225">
        <v>59.428648017645244</v>
      </c>
      <c r="L11" s="225">
        <v>58.358225130711801</v>
      </c>
      <c r="M11" s="225">
        <v>61.413612172188905</v>
      </c>
      <c r="N11" s="225">
        <v>58.863299135949553</v>
      </c>
      <c r="O11" s="225">
        <v>63.40116134732834</v>
      </c>
      <c r="P11" s="225">
        <v>62.48908804277751</v>
      </c>
      <c r="Q11" s="225">
        <v>63.104830193898977</v>
      </c>
      <c r="R11" s="225">
        <v>63.627628661108581</v>
      </c>
      <c r="S11" s="225">
        <v>67.415239857232734</v>
      </c>
      <c r="T11" s="225">
        <v>66.124690273074748</v>
      </c>
      <c r="U11" s="225">
        <v>57.180538521245303</v>
      </c>
      <c r="V11" s="225">
        <v>59.735582632914685</v>
      </c>
      <c r="W11" s="225">
        <v>64.881578255548106</v>
      </c>
      <c r="X11" s="225">
        <v>59.932161255730819</v>
      </c>
      <c r="Y11" s="225">
        <v>54.775406094542099</v>
      </c>
      <c r="Z11" s="225">
        <v>57.744336390583541</v>
      </c>
      <c r="AA11" s="225">
        <v>60.927520997439466</v>
      </c>
      <c r="AB11" s="225">
        <v>58.521891076206501</v>
      </c>
      <c r="AC11" s="225">
        <v>60.877508165007029</v>
      </c>
      <c r="AD11" s="225">
        <v>57.158287834532153</v>
      </c>
      <c r="AE11" s="225">
        <v>54.984654630582611</v>
      </c>
      <c r="AF11" s="225">
        <v>50.860805533288911</v>
      </c>
    </row>
    <row r="12" spans="1:32" ht="15" customHeight="1" x14ac:dyDescent="0.25">
      <c r="A12" s="289" t="s">
        <v>67</v>
      </c>
      <c r="B12" s="290">
        <v>100</v>
      </c>
      <c r="C12" s="290">
        <v>110.20214851064894</v>
      </c>
      <c r="D12" s="290">
        <v>116.94246086240044</v>
      </c>
      <c r="E12" s="290">
        <v>119.398548101171</v>
      </c>
      <c r="F12" s="290">
        <v>123.7629834461062</v>
      </c>
      <c r="G12" s="290">
        <v>123.94010137075229</v>
      </c>
      <c r="H12" s="290">
        <v>128.83682679583529</v>
      </c>
      <c r="I12" s="290">
        <v>130.09412998427007</v>
      </c>
      <c r="J12" s="290">
        <v>135.85459788769322</v>
      </c>
      <c r="K12" s="290">
        <v>140.49883273825873</v>
      </c>
      <c r="L12" s="290">
        <v>144.93489550822702</v>
      </c>
      <c r="M12" s="290">
        <v>146.31204589148837</v>
      </c>
      <c r="N12" s="290">
        <v>149.38718758582806</v>
      </c>
      <c r="O12" s="290">
        <v>156.51903198422013</v>
      </c>
      <c r="P12" s="290">
        <v>158.47669221742279</v>
      </c>
      <c r="Q12" s="290">
        <v>159.59838705650296</v>
      </c>
      <c r="R12" s="290">
        <v>162.99234101520562</v>
      </c>
      <c r="S12" s="290">
        <v>168.14623854585403</v>
      </c>
      <c r="T12" s="290">
        <v>170.99744700506855</v>
      </c>
      <c r="U12" s="290">
        <v>166.42343512022174</v>
      </c>
      <c r="V12" s="290">
        <v>161.51968739856684</v>
      </c>
      <c r="W12" s="290">
        <v>156.64980275149188</v>
      </c>
      <c r="X12" s="290">
        <v>147.72680457416794</v>
      </c>
      <c r="Y12" s="290">
        <v>135.68278569823477</v>
      </c>
      <c r="Z12" s="290">
        <v>141.55607849991262</v>
      </c>
      <c r="AA12" s="290">
        <v>142.01159147087463</v>
      </c>
      <c r="AB12" s="290">
        <v>151.00059923597416</v>
      </c>
      <c r="AC12" s="290">
        <v>155.75297745374647</v>
      </c>
      <c r="AD12" s="290">
        <v>153.80873760954782</v>
      </c>
      <c r="AE12" s="290">
        <v>136.81260673778482</v>
      </c>
      <c r="AF12" s="290">
        <v>129.15110076046889</v>
      </c>
    </row>
    <row r="13" spans="1:32" ht="15" customHeight="1" x14ac:dyDescent="0.25">
      <c r="A13" s="288" t="s">
        <v>68</v>
      </c>
      <c r="B13" s="225">
        <v>100</v>
      </c>
      <c r="C13" s="225">
        <v>77.616087376442749</v>
      </c>
      <c r="D13" s="225">
        <v>71.380088576071245</v>
      </c>
      <c r="E13" s="225">
        <v>71.636816487417349</v>
      </c>
      <c r="F13" s="225">
        <v>69.131402870398432</v>
      </c>
      <c r="G13" s="225">
        <v>70.997622054632515</v>
      </c>
      <c r="H13" s="225">
        <v>72.624131744165339</v>
      </c>
      <c r="I13" s="225">
        <v>76.512268548761469</v>
      </c>
      <c r="J13" s="225">
        <v>77.772866837221471</v>
      </c>
      <c r="K13" s="225">
        <v>81.232794334442474</v>
      </c>
      <c r="L13" s="225">
        <v>80.031930379541578</v>
      </c>
      <c r="M13" s="225">
        <v>83.692990234641044</v>
      </c>
      <c r="N13" s="225">
        <v>87.093430489651666</v>
      </c>
      <c r="O13" s="225">
        <v>91.584377525929924</v>
      </c>
      <c r="P13" s="225">
        <v>91.664311577248938</v>
      </c>
      <c r="Q13" s="225">
        <v>93.216168793042158</v>
      </c>
      <c r="R13" s="225">
        <v>94.407859481620875</v>
      </c>
      <c r="S13" s="225">
        <v>98.854391847962219</v>
      </c>
      <c r="T13" s="225">
        <v>96.189604311002768</v>
      </c>
      <c r="U13" s="225">
        <v>88.770748337770172</v>
      </c>
      <c r="V13" s="225">
        <v>87.506474565497598</v>
      </c>
      <c r="W13" s="225">
        <v>86.549119134784945</v>
      </c>
      <c r="X13" s="225">
        <v>80.985116143744165</v>
      </c>
      <c r="Y13" s="225">
        <v>76.701386089807201</v>
      </c>
      <c r="Z13" s="225">
        <v>74.33891481803731</v>
      </c>
      <c r="AA13" s="225">
        <v>75.617272797188349</v>
      </c>
      <c r="AB13" s="225">
        <v>76.148148559967069</v>
      </c>
      <c r="AC13" s="225">
        <v>78.713759806823987</v>
      </c>
      <c r="AD13" s="225">
        <v>75.230482177146584</v>
      </c>
      <c r="AE13" s="225">
        <v>75.253275414862131</v>
      </c>
      <c r="AF13" s="225">
        <v>73.973969732809479</v>
      </c>
    </row>
    <row r="14" spans="1:32" ht="15" customHeight="1" x14ac:dyDescent="0.25">
      <c r="A14" s="288" t="s">
        <v>69</v>
      </c>
      <c r="B14" s="225">
        <v>100</v>
      </c>
      <c r="C14" s="225">
        <v>114.57323692407924</v>
      </c>
      <c r="D14" s="225">
        <v>106.39563804805161</v>
      </c>
      <c r="E14" s="225">
        <v>109.52200308717595</v>
      </c>
      <c r="F14" s="225">
        <v>115.08733907868111</v>
      </c>
      <c r="G14" s="225">
        <v>110.99170497158792</v>
      </c>
      <c r="H14" s="225">
        <v>129.17193850230905</v>
      </c>
      <c r="I14" s="225">
        <v>116.07464561000664</v>
      </c>
      <c r="J14" s="225">
        <v>110.71939301524381</v>
      </c>
      <c r="K14" s="225">
        <v>107.40772025478987</v>
      </c>
      <c r="L14" s="225">
        <v>101.37105390872796</v>
      </c>
      <c r="M14" s="225">
        <v>103.59343750508123</v>
      </c>
      <c r="N14" s="225">
        <v>102.46749467212742</v>
      </c>
      <c r="O14" s="225">
        <v>109.45227843890648</v>
      </c>
      <c r="P14" s="225">
        <v>101.41874501696128</v>
      </c>
      <c r="Q14" s="225">
        <v>95.475366392003011</v>
      </c>
      <c r="R14" s="225">
        <v>106.06811133565695</v>
      </c>
      <c r="S14" s="225">
        <v>99.774621275277596</v>
      </c>
      <c r="T14" s="225">
        <v>94.843972497071164</v>
      </c>
      <c r="U14" s="225">
        <v>90.579827970276924</v>
      </c>
      <c r="V14" s="225">
        <v>90.885100669439311</v>
      </c>
      <c r="W14" s="225">
        <v>83.777871601371231</v>
      </c>
      <c r="X14" s="225">
        <v>77.519367881299445</v>
      </c>
      <c r="Y14" s="225">
        <v>79.880539354603314</v>
      </c>
      <c r="Z14" s="225">
        <v>74.345490868413606</v>
      </c>
      <c r="AA14" s="225">
        <v>70.663423138496583</v>
      </c>
      <c r="AB14" s="225">
        <v>73.740760450636202</v>
      </c>
      <c r="AC14" s="225">
        <v>70.67374403998943</v>
      </c>
      <c r="AD14" s="225">
        <v>70.688874013072407</v>
      </c>
      <c r="AE14" s="225">
        <v>61.158537566705128</v>
      </c>
      <c r="AF14" s="225">
        <v>56.449330174068834</v>
      </c>
    </row>
    <row r="15" spans="1:32" ht="15" customHeight="1" x14ac:dyDescent="0.25">
      <c r="A15" s="288" t="s">
        <v>70</v>
      </c>
      <c r="B15" s="225">
        <v>100</v>
      </c>
      <c r="C15" s="225">
        <v>87.19135592750456</v>
      </c>
      <c r="D15" s="225">
        <v>79.464769607184977</v>
      </c>
      <c r="E15" s="225">
        <v>74.890085936272683</v>
      </c>
      <c r="F15" s="225">
        <v>71.685550105755595</v>
      </c>
      <c r="G15" s="225">
        <v>72.502213773612908</v>
      </c>
      <c r="H15" s="225">
        <v>72.360839391200045</v>
      </c>
      <c r="I15" s="225">
        <v>72.271867163798603</v>
      </c>
      <c r="J15" s="225">
        <v>71.444236551155441</v>
      </c>
      <c r="K15" s="225">
        <v>69.639949902670068</v>
      </c>
      <c r="L15" s="225">
        <v>67.05100349583256</v>
      </c>
      <c r="M15" s="225">
        <v>70.13560960177081</v>
      </c>
      <c r="N15" s="225">
        <v>68.27894797781498</v>
      </c>
      <c r="O15" s="225">
        <v>68.59277654775255</v>
      </c>
      <c r="P15" s="225">
        <v>69.788893787246167</v>
      </c>
      <c r="Q15" s="225">
        <v>69.868081379894434</v>
      </c>
      <c r="R15" s="225">
        <v>69.764839893477955</v>
      </c>
      <c r="S15" s="225">
        <v>67.39501494602959</v>
      </c>
      <c r="T15" s="225">
        <v>68.12765306294402</v>
      </c>
      <c r="U15" s="225">
        <v>62.238566790188621</v>
      </c>
      <c r="V15" s="225">
        <v>63.245161090421455</v>
      </c>
      <c r="W15" s="225">
        <v>62.2958069034947</v>
      </c>
      <c r="X15" s="225">
        <v>58.853259832606639</v>
      </c>
      <c r="Y15" s="225">
        <v>58.393545076453336</v>
      </c>
      <c r="Z15" s="225">
        <v>55.597178002619032</v>
      </c>
      <c r="AA15" s="225">
        <v>57.04478753481019</v>
      </c>
      <c r="AB15" s="225">
        <v>57.718541176189206</v>
      </c>
      <c r="AC15" s="225">
        <v>59.308041502071909</v>
      </c>
      <c r="AD15" s="225">
        <v>59.162223264708615</v>
      </c>
      <c r="AE15" s="225">
        <v>56.644157899447187</v>
      </c>
      <c r="AF15" s="225">
        <v>53.358796741279257</v>
      </c>
    </row>
    <row r="16" spans="1:32" ht="15" customHeight="1" x14ac:dyDescent="0.25">
      <c r="A16" s="288" t="s">
        <v>5</v>
      </c>
      <c r="B16" s="225">
        <v>100</v>
      </c>
      <c r="C16" s="225">
        <v>92.77625452331543</v>
      </c>
      <c r="D16" s="225">
        <v>93.28121516403985</v>
      </c>
      <c r="E16" s="225">
        <v>94.343979917336938</v>
      </c>
      <c r="F16" s="225">
        <v>96.46061285564835</v>
      </c>
      <c r="G16" s="225">
        <v>100.17702027131317</v>
      </c>
      <c r="H16" s="225">
        <v>103.62342219897442</v>
      </c>
      <c r="I16" s="225">
        <v>105.60044332778816</v>
      </c>
      <c r="J16" s="225">
        <v>104.30063326416163</v>
      </c>
      <c r="K16" s="225">
        <v>101.0176387864652</v>
      </c>
      <c r="L16" s="225">
        <v>102.4014303109297</v>
      </c>
      <c r="M16" s="225">
        <v>107.35462149925397</v>
      </c>
      <c r="N16" s="225">
        <v>108.27214709564561</v>
      </c>
      <c r="O16" s="225">
        <v>106.7656793976916</v>
      </c>
      <c r="P16" s="225">
        <v>108.33313682278893</v>
      </c>
      <c r="Q16" s="225">
        <v>109.96458522698038</v>
      </c>
      <c r="R16" s="225">
        <v>110.91957287897236</v>
      </c>
      <c r="S16" s="225">
        <v>111.91963290401139</v>
      </c>
      <c r="T16" s="225">
        <v>115.86177734140526</v>
      </c>
      <c r="U16" s="225">
        <v>105.08712205662934</v>
      </c>
      <c r="V16" s="225">
        <v>105.19698931554306</v>
      </c>
      <c r="W16" s="225">
        <v>105.22855605481143</v>
      </c>
      <c r="X16" s="225">
        <v>102.20993971771082</v>
      </c>
      <c r="Y16" s="225">
        <v>98.509556843711934</v>
      </c>
      <c r="Z16" s="225">
        <v>89.218538304549895</v>
      </c>
      <c r="AA16" s="225">
        <v>90.175240957656612</v>
      </c>
      <c r="AB16" s="225">
        <v>94.693357800682577</v>
      </c>
      <c r="AC16" s="225">
        <v>93.473295288891933</v>
      </c>
      <c r="AD16" s="225">
        <v>94.348642576617678</v>
      </c>
      <c r="AE16" s="225">
        <v>91.508033307565029</v>
      </c>
      <c r="AF16" s="225">
        <v>85.834535242495988</v>
      </c>
    </row>
    <row r="17" spans="1:32" ht="15" customHeight="1" x14ac:dyDescent="0.25">
      <c r="A17" s="289" t="s">
        <v>71</v>
      </c>
      <c r="B17" s="290">
        <v>100</v>
      </c>
      <c r="C17" s="290">
        <v>102.75513958884378</v>
      </c>
      <c r="D17" s="290">
        <v>106.25445090168452</v>
      </c>
      <c r="E17" s="290">
        <v>102.64532291737916</v>
      </c>
      <c r="F17" s="290">
        <v>108.46082329425673</v>
      </c>
      <c r="G17" s="290">
        <v>114.08175544038377</v>
      </c>
      <c r="H17" s="290">
        <v>111.65939745550865</v>
      </c>
      <c r="I17" s="290">
        <v>116.73398630675888</v>
      </c>
      <c r="J17" s="290">
        <v>120.31467679433634</v>
      </c>
      <c r="K17" s="290">
        <v>129.91183050177682</v>
      </c>
      <c r="L17" s="290">
        <v>135.43850925916735</v>
      </c>
      <c r="M17" s="290">
        <v>134.75401378353396</v>
      </c>
      <c r="N17" s="290">
        <v>140.8574858845989</v>
      </c>
      <c r="O17" s="290">
        <v>143.72197300270184</v>
      </c>
      <c r="P17" s="290">
        <v>149.52337871592923</v>
      </c>
      <c r="Q17" s="290">
        <v>154.68039721250659</v>
      </c>
      <c r="R17" s="290">
        <v>152.43233915527478</v>
      </c>
      <c r="S17" s="290">
        <v>156.39746108397415</v>
      </c>
      <c r="T17" s="290">
        <v>144.77467031881409</v>
      </c>
      <c r="U17" s="290">
        <v>130.95562091514822</v>
      </c>
      <c r="V17" s="290">
        <v>126.21430660714046</v>
      </c>
      <c r="W17" s="290">
        <v>126.38324199565207</v>
      </c>
      <c r="X17" s="290">
        <v>123.76557807090629</v>
      </c>
      <c r="Y17" s="290">
        <v>114.8711925880427</v>
      </c>
      <c r="Z17" s="290">
        <v>115.77056539250816</v>
      </c>
      <c r="AA17" s="290">
        <v>119.82607538612102</v>
      </c>
      <c r="AB17" s="290">
        <v>116.51349286978639</v>
      </c>
      <c r="AC17" s="290">
        <v>121.48882754835665</v>
      </c>
      <c r="AD17" s="290">
        <v>119.73615646341295</v>
      </c>
      <c r="AE17" s="290">
        <v>106.57178236955886</v>
      </c>
      <c r="AF17" s="290">
        <v>91.971448184929287</v>
      </c>
    </row>
    <row r="18" spans="1:32" ht="15" customHeight="1" x14ac:dyDescent="0.25">
      <c r="A18" s="288" t="s">
        <v>6</v>
      </c>
      <c r="B18" s="225">
        <v>100</v>
      </c>
      <c r="C18" s="225">
        <v>92.277574484375123</v>
      </c>
      <c r="D18" s="225">
        <v>67.337163470181224</v>
      </c>
      <c r="E18" s="225">
        <v>52.643631369880573</v>
      </c>
      <c r="F18" s="225">
        <v>54.339657961945257</v>
      </c>
      <c r="G18" s="225">
        <v>49.919598821145875</v>
      </c>
      <c r="H18" s="225">
        <v>51.614313044106986</v>
      </c>
      <c r="I18" s="225">
        <v>50.736387637185899</v>
      </c>
      <c r="J18" s="225">
        <v>46.956021768489173</v>
      </c>
      <c r="K18" s="225">
        <v>43.707883475490142</v>
      </c>
      <c r="L18" s="225">
        <v>42.864153950305287</v>
      </c>
      <c r="M18" s="225">
        <v>43.755376380030391</v>
      </c>
      <c r="N18" s="225">
        <v>42.397074357842932</v>
      </c>
      <c r="O18" s="225">
        <v>47.133191597470145</v>
      </c>
      <c r="P18" s="225">
        <v>48.036671059388901</v>
      </c>
      <c r="Q18" s="225">
        <v>47.418743305060438</v>
      </c>
      <c r="R18" s="225">
        <v>45.669404813373689</v>
      </c>
      <c r="S18" s="225">
        <v>54.976701734159583</v>
      </c>
      <c r="T18" s="225">
        <v>49.715314951251678</v>
      </c>
      <c r="U18" s="225">
        <v>41.181028194145448</v>
      </c>
      <c r="V18" s="225">
        <v>52.29971637970354</v>
      </c>
      <c r="W18" s="225">
        <v>52.484958516755484</v>
      </c>
      <c r="X18" s="225">
        <v>49.889711471938327</v>
      </c>
      <c r="Y18" s="225">
        <v>54.457152139235923</v>
      </c>
      <c r="Z18" s="225">
        <v>52.498082207791107</v>
      </c>
      <c r="AA18" s="225">
        <v>45.218073650154089</v>
      </c>
      <c r="AB18" s="225">
        <v>48.977342566469019</v>
      </c>
      <c r="AC18" s="225">
        <v>52.257943423520324</v>
      </c>
      <c r="AD18" s="225">
        <v>49.980264940084155</v>
      </c>
      <c r="AE18" s="225">
        <v>37.194503688511546</v>
      </c>
      <c r="AF18" s="225">
        <v>29.309268906547096</v>
      </c>
    </row>
    <row r="19" spans="1:32" ht="15" customHeight="1" x14ac:dyDescent="0.25">
      <c r="A19" s="288" t="s">
        <v>7</v>
      </c>
      <c r="B19" s="225">
        <v>100</v>
      </c>
      <c r="C19" s="225">
        <v>96.841909589777529</v>
      </c>
      <c r="D19" s="225">
        <v>94.690239641320062</v>
      </c>
      <c r="E19" s="225">
        <v>97.749378037663504</v>
      </c>
      <c r="F19" s="225">
        <v>105.46274911366736</v>
      </c>
      <c r="G19" s="225">
        <v>100.61840510226425</v>
      </c>
      <c r="H19" s="225">
        <v>108.95982872124765</v>
      </c>
      <c r="I19" s="225">
        <v>107.19420865656413</v>
      </c>
      <c r="J19" s="225">
        <v>102.10997971684415</v>
      </c>
      <c r="K19" s="225">
        <v>101.36037218912747</v>
      </c>
      <c r="L19" s="225">
        <v>98.723963329205844</v>
      </c>
      <c r="M19" s="225">
        <v>106.13849904646744</v>
      </c>
      <c r="N19" s="225">
        <v>109.47536469955767</v>
      </c>
      <c r="O19" s="225">
        <v>120.07709924572794</v>
      </c>
      <c r="P19" s="225">
        <v>115.20263639501856</v>
      </c>
      <c r="Q19" s="225">
        <v>98.585826373196227</v>
      </c>
      <c r="R19" s="225">
        <v>114.52724633805573</v>
      </c>
      <c r="S19" s="225">
        <v>112.53325737184889</v>
      </c>
      <c r="T19" s="225">
        <v>101.51020510984934</v>
      </c>
      <c r="U19" s="225">
        <v>96.179530428470954</v>
      </c>
      <c r="V19" s="225">
        <v>107.11311202076649</v>
      </c>
      <c r="W19" s="225">
        <v>96.803679702753627</v>
      </c>
      <c r="X19" s="225">
        <v>89.117839128303217</v>
      </c>
      <c r="Y19" s="225">
        <v>89.804772894816324</v>
      </c>
      <c r="Z19" s="225">
        <v>84.006674866299207</v>
      </c>
      <c r="AA19" s="225">
        <v>79.062119275586554</v>
      </c>
      <c r="AB19" s="225">
        <v>83.156703504111022</v>
      </c>
      <c r="AC19" s="225">
        <v>79.594098811385479</v>
      </c>
      <c r="AD19" s="225">
        <v>81.414004761987812</v>
      </c>
      <c r="AE19" s="225">
        <v>72.985115481250133</v>
      </c>
      <c r="AF19" s="225">
        <v>66.416455087937621</v>
      </c>
    </row>
    <row r="20" spans="1:32" ht="15" customHeight="1" x14ac:dyDescent="0.25">
      <c r="A20" s="288" t="s">
        <v>72</v>
      </c>
      <c r="B20" s="225">
        <v>100</v>
      </c>
      <c r="C20" s="225">
        <v>104.84421635855176</v>
      </c>
      <c r="D20" s="225">
        <v>102.97193052537321</v>
      </c>
      <c r="E20" s="225">
        <v>98.968295213442531</v>
      </c>
      <c r="F20" s="225">
        <v>98.066017212950996</v>
      </c>
      <c r="G20" s="225">
        <v>99.413410312860762</v>
      </c>
      <c r="H20" s="225">
        <v>102.69363708013861</v>
      </c>
      <c r="I20" s="225">
        <v>101.44110380989196</v>
      </c>
      <c r="J20" s="225">
        <v>104.044183077173</v>
      </c>
      <c r="K20" s="225">
        <v>102.86486489009891</v>
      </c>
      <c r="L20" s="225">
        <v>101.84446277290337</v>
      </c>
      <c r="M20" s="225">
        <v>102.69316306827021</v>
      </c>
      <c r="N20" s="225">
        <v>101.45968363873344</v>
      </c>
      <c r="O20" s="225">
        <v>102.3713341466228</v>
      </c>
      <c r="P20" s="225">
        <v>102.20564545262461</v>
      </c>
      <c r="Q20" s="225">
        <v>102.47591481058703</v>
      </c>
      <c r="R20" s="225">
        <v>100.44338962439731</v>
      </c>
      <c r="S20" s="225">
        <v>98.672720085506</v>
      </c>
      <c r="T20" s="225">
        <v>97.318055212615164</v>
      </c>
      <c r="U20" s="225">
        <v>93.638841523612044</v>
      </c>
      <c r="V20" s="225">
        <v>94.779118369525577</v>
      </c>
      <c r="W20" s="225">
        <v>89.763692156008517</v>
      </c>
      <c r="X20" s="225">
        <v>89.780986407206939</v>
      </c>
      <c r="Y20" s="225">
        <v>89.956311547029671</v>
      </c>
      <c r="Z20" s="225">
        <v>84.413843387340535</v>
      </c>
      <c r="AA20" s="225">
        <v>85.279480629505002</v>
      </c>
      <c r="AB20" s="225">
        <v>85.435193528272862</v>
      </c>
      <c r="AC20" s="225">
        <v>86.35120889545037</v>
      </c>
      <c r="AD20" s="225">
        <v>83.095476332371959</v>
      </c>
      <c r="AE20" s="225">
        <v>79.119438620995737</v>
      </c>
      <c r="AF20" s="225">
        <v>71.840450267864142</v>
      </c>
    </row>
    <row r="21" spans="1:32" ht="15" customHeight="1" x14ac:dyDescent="0.25">
      <c r="A21" s="288" t="s">
        <v>73</v>
      </c>
      <c r="B21" s="225">
        <v>100</v>
      </c>
      <c r="C21" s="225">
        <v>99.726714393432601</v>
      </c>
      <c r="D21" s="225">
        <v>100.99118132913492</v>
      </c>
      <c r="E21" s="225">
        <v>100.75280898664016</v>
      </c>
      <c r="F21" s="225">
        <v>103.80685952070723</v>
      </c>
      <c r="G21" s="225">
        <v>105.84704550047039</v>
      </c>
      <c r="H21" s="225">
        <v>108.71498962336963</v>
      </c>
      <c r="I21" s="225">
        <v>113.26809889810563</v>
      </c>
      <c r="J21" s="225">
        <v>118.67285931315573</v>
      </c>
      <c r="K21" s="225">
        <v>119.12238412794247</v>
      </c>
      <c r="L21" s="225">
        <v>121.96018791539838</v>
      </c>
      <c r="M21" s="225">
        <v>122.78751129671871</v>
      </c>
      <c r="N21" s="225">
        <v>122.80200965813923</v>
      </c>
      <c r="O21" s="225">
        <v>127.01061745062098</v>
      </c>
      <c r="P21" s="225">
        <v>127.73600808883809</v>
      </c>
      <c r="Q21" s="225">
        <v>131.43901624364659</v>
      </c>
      <c r="R21" s="225">
        <v>127.91751169556542</v>
      </c>
      <c r="S21" s="225">
        <v>130.56480474563315</v>
      </c>
      <c r="T21" s="225">
        <v>127.40595771128527</v>
      </c>
      <c r="U21" s="225">
        <v>120.39235174574827</v>
      </c>
      <c r="V21" s="225">
        <v>114.48263438440466</v>
      </c>
      <c r="W21" s="225">
        <v>111.82107925651192</v>
      </c>
      <c r="X21" s="225">
        <v>108.43919941068982</v>
      </c>
      <c r="Y21" s="225">
        <v>99.42110519099937</v>
      </c>
      <c r="Z21" s="225">
        <v>96.527443961564785</v>
      </c>
      <c r="AA21" s="225">
        <v>92.978237524745978</v>
      </c>
      <c r="AB21" s="225">
        <v>89.736785745407644</v>
      </c>
      <c r="AC21" s="225">
        <v>93.615305354961293</v>
      </c>
      <c r="AD21" s="225">
        <v>90.839880436720136</v>
      </c>
      <c r="AE21" s="225">
        <v>80.51120108650052</v>
      </c>
      <c r="AF21" s="225">
        <v>69.481166537649941</v>
      </c>
    </row>
    <row r="22" spans="1:32" ht="15" customHeight="1" x14ac:dyDescent="0.25">
      <c r="A22" s="289" t="s">
        <v>74</v>
      </c>
      <c r="B22" s="290">
        <v>100</v>
      </c>
      <c r="C22" s="290">
        <v>92.830359820669287</v>
      </c>
      <c r="D22" s="290">
        <v>82.214090159327583</v>
      </c>
      <c r="E22" s="290">
        <v>83.111643634545857</v>
      </c>
      <c r="F22" s="290">
        <v>82.107590177483374</v>
      </c>
      <c r="G22" s="290">
        <v>80.367966965103051</v>
      </c>
      <c r="H22" s="290">
        <v>82.751692751575234</v>
      </c>
      <c r="I22" s="290">
        <v>81.09073766693686</v>
      </c>
      <c r="J22" s="290">
        <v>80.63129505142436</v>
      </c>
      <c r="K22" s="290">
        <v>81.261052946053098</v>
      </c>
      <c r="L22" s="290">
        <v>78.297315131223115</v>
      </c>
      <c r="M22" s="290">
        <v>80.350594552557681</v>
      </c>
      <c r="N22" s="290">
        <v>78.527983928877489</v>
      </c>
      <c r="O22" s="290">
        <v>81.640758199413483</v>
      </c>
      <c r="P22" s="290">
        <v>80.827706002036209</v>
      </c>
      <c r="Q22" s="290">
        <v>80.68722342161152</v>
      </c>
      <c r="R22" s="290">
        <v>79.376649042648793</v>
      </c>
      <c r="S22" s="290">
        <v>77.629329459811132</v>
      </c>
      <c r="T22" s="290">
        <v>75.564150835733727</v>
      </c>
      <c r="U22" s="290">
        <v>69.038210944281133</v>
      </c>
      <c r="V22" s="290">
        <v>69.429603670798173</v>
      </c>
      <c r="W22" s="290">
        <v>67.724630005194783</v>
      </c>
      <c r="X22" s="290">
        <v>63.621659979011248</v>
      </c>
      <c r="Y22" s="290">
        <v>60.636886829795131</v>
      </c>
      <c r="Z22" s="290">
        <v>61.332058580071525</v>
      </c>
      <c r="AA22" s="290">
        <v>64.951956968925828</v>
      </c>
      <c r="AB22" s="290">
        <v>65.475288987065539</v>
      </c>
      <c r="AC22" s="290">
        <v>68.248279617713763</v>
      </c>
      <c r="AD22" s="290">
        <v>67.824968656081381</v>
      </c>
      <c r="AE22" s="290">
        <v>66.706957620278942</v>
      </c>
      <c r="AF22" s="290">
        <v>65.773060213595031</v>
      </c>
    </row>
    <row r="23" spans="1:32" ht="15" customHeight="1" x14ac:dyDescent="0.25">
      <c r="A23" s="288" t="s">
        <v>8</v>
      </c>
      <c r="B23" s="225">
        <v>100</v>
      </c>
      <c r="C23" s="225">
        <v>101.14098946702779</v>
      </c>
      <c r="D23" s="225">
        <v>100.66450881378685</v>
      </c>
      <c r="E23" s="225">
        <v>102.15533004043851</v>
      </c>
      <c r="F23" s="225">
        <v>104.2601915047275</v>
      </c>
      <c r="G23" s="225">
        <v>106.68038431095717</v>
      </c>
      <c r="H23" s="225">
        <v>110.17201756179129</v>
      </c>
      <c r="I23" s="225">
        <v>112.92060978206204</v>
      </c>
      <c r="J23" s="225">
        <v>117.3499258355962</v>
      </c>
      <c r="K23" s="225">
        <v>119.80380562065032</v>
      </c>
      <c r="L23" s="225">
        <v>124.03952322580143</v>
      </c>
      <c r="M23" s="225">
        <v>128.08645228190821</v>
      </c>
      <c r="N23" s="225">
        <v>124.83755979659786</v>
      </c>
      <c r="O23" s="225">
        <v>125.27946929834177</v>
      </c>
      <c r="P23" s="225">
        <v>124.07665847804881</v>
      </c>
      <c r="Q23" s="225">
        <v>127.69184601814605</v>
      </c>
      <c r="R23" s="225">
        <v>126.81856635291504</v>
      </c>
      <c r="S23" s="225">
        <v>125.74068913125438</v>
      </c>
      <c r="T23" s="225">
        <v>124.3838907983089</v>
      </c>
      <c r="U23" s="225">
        <v>113.14762995746774</v>
      </c>
      <c r="V23" s="225">
        <v>112.47229887016879</v>
      </c>
      <c r="W23" s="225">
        <v>104.76180034532247</v>
      </c>
      <c r="X23" s="225">
        <v>105.22584953078724</v>
      </c>
      <c r="Y23" s="225">
        <v>105.41426672730911</v>
      </c>
      <c r="Z23" s="225">
        <v>105.33603512924128</v>
      </c>
      <c r="AA23" s="225">
        <v>109.55613824499505</v>
      </c>
      <c r="AB23" s="225">
        <v>113.34115767203701</v>
      </c>
      <c r="AC23" s="225">
        <v>113.29364223261381</v>
      </c>
      <c r="AD23" s="225">
        <v>113.60124590539635</v>
      </c>
      <c r="AE23" s="225">
        <v>103.88069065416691</v>
      </c>
      <c r="AF23" s="225">
        <v>100.03710509996273</v>
      </c>
    </row>
    <row r="24" spans="1:32" ht="15" customHeight="1" x14ac:dyDescent="0.25">
      <c r="A24" s="288" t="s">
        <v>9</v>
      </c>
      <c r="B24" s="225">
        <v>100</v>
      </c>
      <c r="C24" s="225">
        <v>100.36556087838306</v>
      </c>
      <c r="D24" s="225">
        <v>100.16446472998011</v>
      </c>
      <c r="E24" s="225">
        <v>98.847198001079889</v>
      </c>
      <c r="F24" s="225">
        <v>97.778422272778698</v>
      </c>
      <c r="G24" s="225">
        <v>102.86586753343474</v>
      </c>
      <c r="H24" s="225">
        <v>101.80091598531722</v>
      </c>
      <c r="I24" s="225">
        <v>103.29905682841289</v>
      </c>
      <c r="J24" s="225">
        <v>105.75296022773819</v>
      </c>
      <c r="K24" s="225">
        <v>106.90157292374354</v>
      </c>
      <c r="L24" s="225">
        <v>107.71206659715627</v>
      </c>
      <c r="M24" s="225">
        <v>107.99252889711011</v>
      </c>
      <c r="N24" s="225">
        <v>108.97740710859752</v>
      </c>
      <c r="O24" s="225">
        <v>112.88222945169501</v>
      </c>
      <c r="P24" s="225">
        <v>114.0347431958274</v>
      </c>
      <c r="Q24" s="225">
        <v>114.35857631114084</v>
      </c>
      <c r="R24" s="225">
        <v>112.59102677835094</v>
      </c>
      <c r="S24" s="225">
        <v>111.37134006018799</v>
      </c>
      <c r="T24" s="225">
        <v>108.87764212656934</v>
      </c>
      <c r="U24" s="225">
        <v>98.189283351900471</v>
      </c>
      <c r="V24" s="225">
        <v>100.4372498440878</v>
      </c>
      <c r="W24" s="225">
        <v>98.119026051641384</v>
      </c>
      <c r="X24" s="225">
        <v>94.426697451253091</v>
      </c>
      <c r="Y24" s="225">
        <v>87.634071385375762</v>
      </c>
      <c r="Z24" s="225">
        <v>83.708658041942499</v>
      </c>
      <c r="AA24" s="225">
        <v>86.300318404316826</v>
      </c>
      <c r="AB24" s="225">
        <v>85.798466818904913</v>
      </c>
      <c r="AC24" s="225">
        <v>85.049715399322139</v>
      </c>
      <c r="AD24" s="225">
        <v>84.413291105416192</v>
      </c>
      <c r="AE24" s="225">
        <v>79.870073009630588</v>
      </c>
      <c r="AF24" s="225">
        <v>73.00124673080235</v>
      </c>
    </row>
    <row r="25" spans="1:32" ht="15" customHeight="1" x14ac:dyDescent="0.25">
      <c r="A25" s="288" t="s">
        <v>10</v>
      </c>
      <c r="B25" s="225">
        <v>100</v>
      </c>
      <c r="C25" s="225">
        <v>93.208740410822955</v>
      </c>
      <c r="D25" s="225">
        <v>74.469146849944281</v>
      </c>
      <c r="E25" s="225">
        <v>61.606345569290831</v>
      </c>
      <c r="F25" s="225">
        <v>54.323146933553581</v>
      </c>
      <c r="G25" s="225">
        <v>49.150480546337818</v>
      </c>
      <c r="H25" s="225">
        <v>49.373024400734103</v>
      </c>
      <c r="I25" s="225">
        <v>47.257445464703885</v>
      </c>
      <c r="J25" s="225">
        <v>45.327690082166853</v>
      </c>
      <c r="K25" s="225">
        <v>42.368937713707446</v>
      </c>
      <c r="L25" s="225">
        <v>39.986750562197223</v>
      </c>
      <c r="M25" s="225">
        <v>42.157089823881904</v>
      </c>
      <c r="N25" s="225">
        <v>42.066701390889676</v>
      </c>
      <c r="O25" s="225">
        <v>42.887127067682485</v>
      </c>
      <c r="P25" s="225">
        <v>42.891495841943772</v>
      </c>
      <c r="Q25" s="225">
        <v>43.699907389518025</v>
      </c>
      <c r="R25" s="225">
        <v>45.597800849425305</v>
      </c>
      <c r="S25" s="225">
        <v>47.475545221144714</v>
      </c>
      <c r="T25" s="225">
        <v>45.891035990790932</v>
      </c>
      <c r="U25" s="225">
        <v>43.3824556804799</v>
      </c>
      <c r="V25" s="225">
        <v>47.597946224155031</v>
      </c>
      <c r="W25" s="225">
        <v>44.61945904782565</v>
      </c>
      <c r="X25" s="225">
        <v>43.971336321424275</v>
      </c>
      <c r="Y25" s="225">
        <v>43.759337784210423</v>
      </c>
      <c r="Z25" s="225">
        <v>43.25922611683383</v>
      </c>
      <c r="AA25" s="225">
        <v>43.412773467379381</v>
      </c>
      <c r="AB25" s="225">
        <v>43.553967732082661</v>
      </c>
      <c r="AC25" s="225">
        <v>43.94052893051277</v>
      </c>
      <c r="AD25" s="225">
        <v>45.946587215234068</v>
      </c>
      <c r="AE25" s="225">
        <v>43.383661252653624</v>
      </c>
      <c r="AF25" s="225">
        <v>40.737257916241752</v>
      </c>
    </row>
    <row r="26" spans="1:32" ht="15" customHeight="1" x14ac:dyDescent="0.25">
      <c r="A26" s="288" t="s">
        <v>75</v>
      </c>
      <c r="B26" s="225">
        <v>100</v>
      </c>
      <c r="C26" s="225">
        <v>104.29617069438049</v>
      </c>
      <c r="D26" s="225">
        <v>64.025448845177593</v>
      </c>
      <c r="E26" s="225">
        <v>51.305198198216807</v>
      </c>
      <c r="F26" s="225">
        <v>48.386429210201847</v>
      </c>
      <c r="G26" s="225">
        <v>46.367973530887866</v>
      </c>
      <c r="H26" s="225">
        <v>48.494837738311851</v>
      </c>
      <c r="I26" s="225">
        <v>47.556316051442941</v>
      </c>
      <c r="J26" s="225">
        <v>49.567419199606775</v>
      </c>
      <c r="K26" s="225">
        <v>43.649974080262382</v>
      </c>
      <c r="L26" s="225">
        <v>40.467815121017296</v>
      </c>
      <c r="M26" s="225">
        <v>42.157121112297524</v>
      </c>
      <c r="N26" s="225">
        <v>42.885063002517626</v>
      </c>
      <c r="O26" s="225">
        <v>43.246183809148128</v>
      </c>
      <c r="P26" s="225">
        <v>45.039767693060739</v>
      </c>
      <c r="Q26" s="225">
        <v>47.382354338303173</v>
      </c>
      <c r="R26" s="225">
        <v>48.029294466807251</v>
      </c>
      <c r="S26" s="225">
        <v>52.629934302242731</v>
      </c>
      <c r="T26" s="225">
        <v>50.822595402189648</v>
      </c>
      <c r="U26" s="225">
        <v>41.67674885942828</v>
      </c>
      <c r="V26" s="225">
        <v>43.442244422093118</v>
      </c>
      <c r="W26" s="225">
        <v>44.674991274032557</v>
      </c>
      <c r="X26" s="225">
        <v>44.586822859762862</v>
      </c>
      <c r="Y26" s="225">
        <v>42.092208175766807</v>
      </c>
      <c r="Z26" s="225">
        <v>42.02260696796899</v>
      </c>
      <c r="AA26" s="225">
        <v>42.64379258427013</v>
      </c>
      <c r="AB26" s="225">
        <v>42.77204881585007</v>
      </c>
      <c r="AC26" s="225">
        <v>43.243519549265059</v>
      </c>
      <c r="AD26" s="225">
        <v>42.644742630429974</v>
      </c>
      <c r="AE26" s="225">
        <v>41.759094008823126</v>
      </c>
      <c r="AF26" s="225">
        <v>41.090948504681961</v>
      </c>
    </row>
    <row r="27" spans="1:32" ht="15" customHeight="1" x14ac:dyDescent="0.25">
      <c r="A27" s="289" t="s">
        <v>76</v>
      </c>
      <c r="B27" s="290">
        <v>100</v>
      </c>
      <c r="C27" s="290">
        <v>105.02127866984705</v>
      </c>
      <c r="D27" s="290">
        <v>103.12104928060732</v>
      </c>
      <c r="E27" s="290">
        <v>104.20501244429011</v>
      </c>
      <c r="F27" s="290">
        <v>98.7188626193022</v>
      </c>
      <c r="G27" s="290">
        <v>81.120321205862382</v>
      </c>
      <c r="H27" s="290">
        <v>81.972610376435966</v>
      </c>
      <c r="I27" s="290">
        <v>77.915649951410899</v>
      </c>
      <c r="J27" s="290">
        <v>72.382586523610641</v>
      </c>
      <c r="K27" s="290">
        <v>76.791627445066908</v>
      </c>
      <c r="L27" s="290">
        <v>80.861839439717542</v>
      </c>
      <c r="M27" s="290">
        <v>85.175910778857201</v>
      </c>
      <c r="N27" s="290">
        <v>91.742977429682909</v>
      </c>
      <c r="O27" s="290">
        <v>95.458214906949607</v>
      </c>
      <c r="P27" s="290">
        <v>106.82615768453954</v>
      </c>
      <c r="Q27" s="290">
        <v>108.82447915238696</v>
      </c>
      <c r="R27" s="290">
        <v>106.89637577186583</v>
      </c>
      <c r="S27" s="290">
        <v>103.13094987860343</v>
      </c>
      <c r="T27" s="290">
        <v>102.29069374251742</v>
      </c>
      <c r="U27" s="290">
        <v>97.706716870314352</v>
      </c>
      <c r="V27" s="290">
        <v>102.38360704678871</v>
      </c>
      <c r="W27" s="290">
        <v>100.82296816881586</v>
      </c>
      <c r="X27" s="290">
        <v>98.041433241029296</v>
      </c>
      <c r="Y27" s="290">
        <v>93.980207943021298</v>
      </c>
      <c r="Z27" s="290">
        <v>91.207735870323475</v>
      </c>
      <c r="AA27" s="290">
        <v>88.670974188379432</v>
      </c>
      <c r="AB27" s="290">
        <v>87.977475377974372</v>
      </c>
      <c r="AC27" s="290">
        <v>90.880635344220934</v>
      </c>
      <c r="AD27" s="290">
        <v>94.159941875873926</v>
      </c>
      <c r="AE27" s="290">
        <v>81.671065474292647</v>
      </c>
      <c r="AF27" s="290">
        <v>70.237116307891682</v>
      </c>
    </row>
    <row r="28" spans="1:32" ht="15" customHeight="1" x14ac:dyDescent="0.25">
      <c r="A28" s="288" t="s">
        <v>11</v>
      </c>
      <c r="B28" s="225">
        <v>100</v>
      </c>
      <c r="C28" s="225">
        <v>94.32871833585574</v>
      </c>
      <c r="D28" s="225">
        <v>98.93047162553141</v>
      </c>
      <c r="E28" s="225">
        <v>120.33584852501886</v>
      </c>
      <c r="F28" s="225">
        <v>114.65445311738081</v>
      </c>
      <c r="G28" s="225">
        <v>108.0881051540359</v>
      </c>
      <c r="H28" s="225">
        <v>112.39944952338983</v>
      </c>
      <c r="I28" s="225">
        <v>113.55422230730609</v>
      </c>
      <c r="J28" s="225">
        <v>111.88400981033118</v>
      </c>
      <c r="K28" s="225">
        <v>115.34363249545785</v>
      </c>
      <c r="L28" s="225">
        <v>112.58799859852411</v>
      </c>
      <c r="M28" s="225">
        <v>115.35988672607287</v>
      </c>
      <c r="N28" s="225">
        <v>116.49876648449889</v>
      </c>
      <c r="O28" s="225">
        <v>126.67608208025254</v>
      </c>
      <c r="P28" s="225">
        <v>122.87512055221039</v>
      </c>
      <c r="Q28" s="225">
        <v>117.04274140241502</v>
      </c>
      <c r="R28" s="225">
        <v>119.32158453464137</v>
      </c>
      <c r="S28" s="225">
        <v>123.35118890666818</v>
      </c>
      <c r="T28" s="225">
        <v>121.73407356303569</v>
      </c>
      <c r="U28" s="225">
        <v>114.58690775904728</v>
      </c>
      <c r="V28" s="225">
        <v>118.83865328281276</v>
      </c>
      <c r="W28" s="225">
        <v>119.43319691819786</v>
      </c>
      <c r="X28" s="225">
        <v>126.67391484950387</v>
      </c>
      <c r="Y28" s="225">
        <v>115.90855731061112</v>
      </c>
      <c r="Z28" s="225">
        <v>118.00210221382621</v>
      </c>
      <c r="AA28" s="225">
        <v>94.177012183448866</v>
      </c>
      <c r="AB28" s="225">
        <v>83.84040512766795</v>
      </c>
      <c r="AC28" s="225">
        <v>93.454601933892235</v>
      </c>
      <c r="AD28" s="225">
        <v>96.139800831494185</v>
      </c>
      <c r="AE28" s="225">
        <v>76.68078607082866</v>
      </c>
      <c r="AF28" s="225">
        <v>74.68708563298712</v>
      </c>
    </row>
    <row r="29" spans="1:32" ht="15" customHeight="1" x14ac:dyDescent="0.25">
      <c r="A29" s="288" t="s">
        <v>77</v>
      </c>
      <c r="B29" s="225">
        <v>100</v>
      </c>
      <c r="C29" s="225">
        <v>103.49567126348201</v>
      </c>
      <c r="D29" s="225">
        <v>104.14384608858268</v>
      </c>
      <c r="E29" s="225">
        <v>104.70469497343369</v>
      </c>
      <c r="F29" s="225">
        <v>105.2181027443023</v>
      </c>
      <c r="G29" s="225">
        <v>105.72288485808319</v>
      </c>
      <c r="H29" s="225">
        <v>110.74626958006482</v>
      </c>
      <c r="I29" s="225">
        <v>107.41221449605305</v>
      </c>
      <c r="J29" s="225">
        <v>107.88505251399019</v>
      </c>
      <c r="K29" s="225">
        <v>102.23040844607371</v>
      </c>
      <c r="L29" s="225">
        <v>101.51625529823916</v>
      </c>
      <c r="M29" s="225">
        <v>101.58936127716287</v>
      </c>
      <c r="N29" s="225">
        <v>100.83648546894939</v>
      </c>
      <c r="O29" s="225">
        <v>101.06911749629697</v>
      </c>
      <c r="P29" s="225">
        <v>102.0798217953386</v>
      </c>
      <c r="Q29" s="225">
        <v>99.722883090530516</v>
      </c>
      <c r="R29" s="225">
        <v>97.552217925105253</v>
      </c>
      <c r="S29" s="225">
        <v>96.925160935671684</v>
      </c>
      <c r="T29" s="225">
        <v>96.70618325279186</v>
      </c>
      <c r="U29" s="225">
        <v>93.839667947553181</v>
      </c>
      <c r="V29" s="225">
        <v>98.997656225143785</v>
      </c>
      <c r="W29" s="225">
        <v>92.950107290447775</v>
      </c>
      <c r="X29" s="225">
        <v>91.039320976961719</v>
      </c>
      <c r="Y29" s="225">
        <v>90.962198234568376</v>
      </c>
      <c r="Z29" s="225">
        <v>87.729278096133655</v>
      </c>
      <c r="AA29" s="225">
        <v>91.625998225377103</v>
      </c>
      <c r="AB29" s="225">
        <v>91.566913358102639</v>
      </c>
      <c r="AC29" s="225">
        <v>90.784143815156398</v>
      </c>
      <c r="AD29" s="225">
        <v>88.580248659311295</v>
      </c>
      <c r="AE29" s="225">
        <v>81.085571253083216</v>
      </c>
      <c r="AF29" s="225">
        <v>73.787869840305717</v>
      </c>
    </row>
    <row r="30" spans="1:32" ht="15" customHeight="1" x14ac:dyDescent="0.25">
      <c r="A30" s="288" t="s">
        <v>78</v>
      </c>
      <c r="B30" s="225">
        <v>100</v>
      </c>
      <c r="C30" s="225">
        <v>97.491676358925446</v>
      </c>
      <c r="D30" s="225">
        <v>94.846434891879383</v>
      </c>
      <c r="E30" s="225">
        <v>94.812469769716984</v>
      </c>
      <c r="F30" s="225">
        <v>93.620747606854664</v>
      </c>
      <c r="G30" s="225">
        <v>94.068564646717959</v>
      </c>
      <c r="H30" s="225">
        <v>97.005254945469346</v>
      </c>
      <c r="I30" s="225">
        <v>94.860619608078906</v>
      </c>
      <c r="J30" s="225">
        <v>88.473806096947541</v>
      </c>
      <c r="K30" s="225">
        <v>86.027203208251521</v>
      </c>
      <c r="L30" s="225">
        <v>83.398977935282971</v>
      </c>
      <c r="M30" s="225">
        <v>83.174910709649922</v>
      </c>
      <c r="N30" s="225">
        <v>81.128269311173113</v>
      </c>
      <c r="O30" s="225">
        <v>83.953310674503442</v>
      </c>
      <c r="P30" s="225">
        <v>85.116909346252328</v>
      </c>
      <c r="Q30" s="225">
        <v>85.213055572430434</v>
      </c>
      <c r="R30" s="225">
        <v>88.492110855196714</v>
      </c>
      <c r="S30" s="225">
        <v>88.452819107241538</v>
      </c>
      <c r="T30" s="225">
        <v>87.170464427535933</v>
      </c>
      <c r="U30" s="225">
        <v>83.129064731536175</v>
      </c>
      <c r="V30" s="225">
        <v>87.103417049364623</v>
      </c>
      <c r="W30" s="225">
        <v>86.902117260180447</v>
      </c>
      <c r="X30" s="225">
        <v>85.3536078640672</v>
      </c>
      <c r="Y30" s="225">
        <v>84.643552249805708</v>
      </c>
      <c r="Z30" s="225">
        <v>82.017630837085349</v>
      </c>
      <c r="AA30" s="225">
        <v>82.729704431126237</v>
      </c>
      <c r="AB30" s="225">
        <v>84.563234552522445</v>
      </c>
      <c r="AC30" s="225">
        <v>87.697091986034735</v>
      </c>
      <c r="AD30" s="225">
        <v>87.415983198636695</v>
      </c>
      <c r="AE30" s="225">
        <v>82.121476115879972</v>
      </c>
      <c r="AF30" s="225">
        <v>78.508131166781254</v>
      </c>
    </row>
    <row r="31" spans="1:32" ht="15" customHeight="1" x14ac:dyDescent="0.25">
      <c r="A31" s="288" t="s">
        <v>12</v>
      </c>
      <c r="B31" s="225">
        <v>100</v>
      </c>
      <c r="C31" s="225">
        <v>103.28549124964323</v>
      </c>
      <c r="D31" s="225">
        <v>110.00050502315297</v>
      </c>
      <c r="E31" s="225">
        <v>107.32130735875216</v>
      </c>
      <c r="F31" s="225">
        <v>109.038203340263</v>
      </c>
      <c r="G31" s="225">
        <v>116.92713014280525</v>
      </c>
      <c r="H31" s="225">
        <v>112.99092320558128</v>
      </c>
      <c r="I31" s="225">
        <v>118.43515585778681</v>
      </c>
      <c r="J31" s="225">
        <v>126.61824203433956</v>
      </c>
      <c r="K31" s="225">
        <v>140.30018310411816</v>
      </c>
      <c r="L31" s="225">
        <v>139.11090341664774</v>
      </c>
      <c r="M31" s="225">
        <v>138.36699102221667</v>
      </c>
      <c r="N31" s="225">
        <v>145.59873983433243</v>
      </c>
      <c r="O31" s="225">
        <v>137.05951265930241</v>
      </c>
      <c r="P31" s="225">
        <v>142.51552364754301</v>
      </c>
      <c r="Q31" s="225">
        <v>146.21598112542415</v>
      </c>
      <c r="R31" s="225">
        <v>138.5141786911461</v>
      </c>
      <c r="S31" s="225">
        <v>134.94863216804777</v>
      </c>
      <c r="T31" s="225">
        <v>131.09811304079423</v>
      </c>
      <c r="U31" s="225">
        <v>125.57450536803063</v>
      </c>
      <c r="V31" s="225">
        <v>118.9637356828428</v>
      </c>
      <c r="W31" s="225">
        <v>116.77663656573623</v>
      </c>
      <c r="X31" s="225">
        <v>113.68702452651587</v>
      </c>
      <c r="Y31" s="225">
        <v>110.69148966214281</v>
      </c>
      <c r="Z31" s="225">
        <v>110.81952299898697</v>
      </c>
      <c r="AA31" s="225">
        <v>118.00758066332797</v>
      </c>
      <c r="AB31" s="225">
        <v>115.32388098331994</v>
      </c>
      <c r="AC31" s="225">
        <v>123.77856661803604</v>
      </c>
      <c r="AD31" s="225">
        <v>118.90273420199532</v>
      </c>
      <c r="AE31" s="225">
        <v>105.51026909368228</v>
      </c>
      <c r="AF31" s="225">
        <v>96.541896220719295</v>
      </c>
    </row>
    <row r="32" spans="1:32" ht="15" customHeight="1" x14ac:dyDescent="0.25">
      <c r="A32" s="289" t="s">
        <v>79</v>
      </c>
      <c r="B32" s="290">
        <v>100</v>
      </c>
      <c r="C32" s="290">
        <v>101.13217562973146</v>
      </c>
      <c r="D32" s="290">
        <v>98.763513008095543</v>
      </c>
      <c r="E32" s="290">
        <v>96.517230529073686</v>
      </c>
      <c r="F32" s="290">
        <v>95.517471606691757</v>
      </c>
      <c r="G32" s="290">
        <v>94.855385600013122</v>
      </c>
      <c r="H32" s="290">
        <v>97.69442312173571</v>
      </c>
      <c r="I32" s="290">
        <v>94.733778545811077</v>
      </c>
      <c r="J32" s="290">
        <v>94.867101717848143</v>
      </c>
      <c r="K32" s="290">
        <v>91.397308029581524</v>
      </c>
      <c r="L32" s="290">
        <v>91.701221927983454</v>
      </c>
      <c r="M32" s="290">
        <v>91.979856082305815</v>
      </c>
      <c r="N32" s="290">
        <v>89.498526321826517</v>
      </c>
      <c r="O32" s="290">
        <v>90.473294482059231</v>
      </c>
      <c r="P32" s="290">
        <v>90.40035371388278</v>
      </c>
      <c r="Q32" s="290">
        <v>89.729043749777176</v>
      </c>
      <c r="R32" s="290">
        <v>88.885992071447305</v>
      </c>
      <c r="S32" s="290">
        <v>87.384742057878114</v>
      </c>
      <c r="T32" s="290">
        <v>84.796264219439237</v>
      </c>
      <c r="U32" s="290">
        <v>77.670177290784764</v>
      </c>
      <c r="V32" s="290">
        <v>79.328248165233362</v>
      </c>
      <c r="W32" s="290">
        <v>73.678493350964203</v>
      </c>
      <c r="X32" s="290">
        <v>75.628949720737864</v>
      </c>
      <c r="Y32" s="290">
        <v>73.969215347741397</v>
      </c>
      <c r="Z32" s="290">
        <v>69.029655856729477</v>
      </c>
      <c r="AA32" s="290">
        <v>66.903943060877594</v>
      </c>
      <c r="AB32" s="290">
        <v>63.764370506400446</v>
      </c>
      <c r="AC32" s="290">
        <v>62.698417432447172</v>
      </c>
      <c r="AD32" s="290">
        <v>61.593382639825492</v>
      </c>
      <c r="AE32" s="290">
        <v>55.196105381967364</v>
      </c>
      <c r="AF32" s="290">
        <v>0</v>
      </c>
    </row>
    <row r="33" spans="1:32" ht="15" customHeight="1" x14ac:dyDescent="0.25">
      <c r="A33" s="288" t="s">
        <v>80</v>
      </c>
      <c r="B33" s="225">
        <v>100</v>
      </c>
      <c r="C33" s="225">
        <v>90.724234198206389</v>
      </c>
      <c r="D33" s="225">
        <v>87.479479735452799</v>
      </c>
      <c r="E33" s="225">
        <v>83.595822708922412</v>
      </c>
      <c r="F33" s="225">
        <v>79.864604080515292</v>
      </c>
      <c r="G33" s="225">
        <v>79.42379728428584</v>
      </c>
      <c r="H33" s="225">
        <v>80.856641070549827</v>
      </c>
      <c r="I33" s="225">
        <v>78.588206801179467</v>
      </c>
      <c r="J33" s="225">
        <v>75.529348424798201</v>
      </c>
      <c r="K33" s="225">
        <v>70.675092780203627</v>
      </c>
      <c r="L33" s="225">
        <v>75.766518243057519</v>
      </c>
      <c r="M33" s="225">
        <v>75.782911408069666</v>
      </c>
      <c r="N33" s="225">
        <v>73.848051993989031</v>
      </c>
      <c r="O33" s="225">
        <v>75.532880570682551</v>
      </c>
      <c r="P33" s="225">
        <v>76.15863653757917</v>
      </c>
      <c r="Q33" s="225">
        <v>75.127630709688759</v>
      </c>
      <c r="R33" s="225">
        <v>75.756347666965041</v>
      </c>
      <c r="S33" s="225">
        <v>76.677751759584808</v>
      </c>
      <c r="T33" s="225">
        <v>74.276548886051359</v>
      </c>
      <c r="U33" s="225">
        <v>69.751118487812704</v>
      </c>
      <c r="V33" s="225">
        <v>71.065557729843249</v>
      </c>
      <c r="W33" s="225">
        <v>70.279297045853468</v>
      </c>
      <c r="X33" s="225">
        <v>68.14259929262893</v>
      </c>
      <c r="Y33" s="225">
        <v>65.462176529336503</v>
      </c>
      <c r="Z33" s="225">
        <v>64.40549375441455</v>
      </c>
      <c r="AA33" s="225">
        <v>65.125705815435197</v>
      </c>
      <c r="AB33" s="225">
        <v>66.059114193925723</v>
      </c>
      <c r="AC33" s="225">
        <v>65.562589675171836</v>
      </c>
      <c r="AD33" s="225">
        <v>64.824987432073826</v>
      </c>
      <c r="AE33" s="225">
        <v>64.958732235716553</v>
      </c>
      <c r="AF33" s="225">
        <v>62.685176607466474</v>
      </c>
    </row>
    <row r="34" spans="1:32" ht="15" customHeight="1" x14ac:dyDescent="0.25">
      <c r="A34" s="291" t="s">
        <v>81</v>
      </c>
      <c r="B34" s="292">
        <v>100</v>
      </c>
      <c r="C34" s="292">
        <v>82.413986701618612</v>
      </c>
      <c r="D34" s="292">
        <v>77.222862160949603</v>
      </c>
      <c r="E34" s="292">
        <v>73.535609260746298</v>
      </c>
      <c r="F34" s="292">
        <v>72.629150277755031</v>
      </c>
      <c r="G34" s="292">
        <v>75.507592351143643</v>
      </c>
      <c r="H34" s="292">
        <v>76.324060201812628</v>
      </c>
      <c r="I34" s="292">
        <v>74.183349265034238</v>
      </c>
      <c r="J34" s="292">
        <v>67.209641435038009</v>
      </c>
      <c r="K34" s="292">
        <v>59.626868605229497</v>
      </c>
      <c r="L34" s="292">
        <v>57.713822491617265</v>
      </c>
      <c r="M34" s="292">
        <v>58.914331287789224</v>
      </c>
      <c r="N34" s="292">
        <v>59.981266216913319</v>
      </c>
      <c r="O34" s="292">
        <v>61.971730669873438</v>
      </c>
      <c r="P34" s="292">
        <v>61.505717365060931</v>
      </c>
      <c r="Q34" s="292">
        <v>61.002689082466667</v>
      </c>
      <c r="R34" s="292">
        <v>61.329175736856911</v>
      </c>
      <c r="S34" s="292">
        <v>62.319403766644776</v>
      </c>
      <c r="T34" s="292">
        <v>60.422447451714319</v>
      </c>
      <c r="U34" s="292">
        <v>51.642321082282741</v>
      </c>
      <c r="V34" s="292">
        <v>50.112829562527097</v>
      </c>
      <c r="W34" s="292">
        <v>52.031635526629195</v>
      </c>
      <c r="X34" s="292">
        <v>50.661599016492467</v>
      </c>
      <c r="Y34" s="292">
        <v>46.82688510099112</v>
      </c>
      <c r="Z34" s="292">
        <v>46.963007289888658</v>
      </c>
      <c r="AA34" s="292">
        <v>47.084502754478677</v>
      </c>
      <c r="AB34" s="292">
        <v>46.290314632536408</v>
      </c>
      <c r="AC34" s="292">
        <v>47.385506190372183</v>
      </c>
      <c r="AD34" s="292">
        <v>46.838911250792734</v>
      </c>
      <c r="AE34" s="292">
        <v>45.085100371224087</v>
      </c>
      <c r="AF34" s="292">
        <v>42.96610065377655</v>
      </c>
    </row>
    <row r="35" spans="1:32" ht="15" customHeight="1" x14ac:dyDescent="0.25">
      <c r="A35" s="293" t="s">
        <v>82</v>
      </c>
      <c r="B35" s="294">
        <v>100</v>
      </c>
      <c r="C35" s="294">
        <v>99.991149576296309</v>
      </c>
      <c r="D35" s="294">
        <v>99.098580210066615</v>
      </c>
      <c r="E35" s="294">
        <v>99.980217510880379</v>
      </c>
      <c r="F35" s="294">
        <v>103.61182758492342</v>
      </c>
      <c r="G35" s="294">
        <v>102.81153973936743</v>
      </c>
      <c r="H35" s="294">
        <v>108.33521048706281</v>
      </c>
      <c r="I35" s="294">
        <v>101.55607542987282</v>
      </c>
      <c r="J35" s="294">
        <v>102.35535691883942</v>
      </c>
      <c r="K35" s="294">
        <v>98.376994964081348</v>
      </c>
      <c r="L35" s="294">
        <v>96.595509443898393</v>
      </c>
      <c r="M35" s="294">
        <v>97.647689722342093</v>
      </c>
      <c r="N35" s="294">
        <v>98.260933099343944</v>
      </c>
      <c r="O35" s="294">
        <v>98.715282420880385</v>
      </c>
      <c r="P35" s="294">
        <v>98.226620475358743</v>
      </c>
      <c r="Q35" s="294">
        <v>94.553212138590467</v>
      </c>
      <c r="R35" s="294">
        <v>94.132789441251532</v>
      </c>
      <c r="S35" s="294">
        <v>92.853020930838497</v>
      </c>
      <c r="T35" s="294">
        <v>89.943464816808643</v>
      </c>
      <c r="U35" s="294">
        <v>83.560324184678848</v>
      </c>
      <c r="V35" s="294">
        <v>91.822553140452939</v>
      </c>
      <c r="W35" s="294">
        <v>86.074065087835635</v>
      </c>
      <c r="X35" s="294">
        <v>82.01101753679751</v>
      </c>
      <c r="Y35" s="294">
        <v>79.790429686692249</v>
      </c>
      <c r="Z35" s="294">
        <v>77.402579857152517</v>
      </c>
      <c r="AA35" s="294">
        <v>77.114375872807557</v>
      </c>
      <c r="AB35" s="294">
        <v>76.991352226184844</v>
      </c>
      <c r="AC35" s="294">
        <v>76.519081485933754</v>
      </c>
      <c r="AD35" s="294">
        <v>75.277637240156665</v>
      </c>
      <c r="AE35" s="294">
        <v>68.592588885583396</v>
      </c>
      <c r="AF35" s="294">
        <v>63.928292841363735</v>
      </c>
    </row>
    <row r="36" spans="1:32" ht="15" customHeight="1" x14ac:dyDescent="0.25">
      <c r="A36" s="295" t="s">
        <v>18</v>
      </c>
      <c r="B36" s="265" t="s">
        <v>18</v>
      </c>
      <c r="C36" s="265" t="s">
        <v>18</v>
      </c>
      <c r="D36" s="265" t="s">
        <v>18</v>
      </c>
      <c r="E36" s="265" t="s">
        <v>18</v>
      </c>
      <c r="F36" s="265" t="s">
        <v>18</v>
      </c>
      <c r="G36" s="265" t="s">
        <v>18</v>
      </c>
      <c r="H36" s="265" t="s">
        <v>18</v>
      </c>
      <c r="I36" s="265" t="s">
        <v>18</v>
      </c>
      <c r="J36" s="265" t="s">
        <v>18</v>
      </c>
      <c r="K36" s="265" t="s">
        <v>18</v>
      </c>
      <c r="L36" s="265" t="s">
        <v>18</v>
      </c>
      <c r="M36" s="265" t="s">
        <v>18</v>
      </c>
      <c r="N36" s="265" t="s">
        <v>18</v>
      </c>
      <c r="O36" s="265" t="s">
        <v>18</v>
      </c>
      <c r="P36" s="265" t="s">
        <v>18</v>
      </c>
      <c r="Q36" s="265" t="s">
        <v>18</v>
      </c>
      <c r="R36" s="265" t="s">
        <v>18</v>
      </c>
      <c r="S36" s="265" t="s">
        <v>18</v>
      </c>
      <c r="T36" s="265" t="s">
        <v>18</v>
      </c>
      <c r="U36" s="265" t="s">
        <v>18</v>
      </c>
      <c r="V36" s="265" t="s">
        <v>18</v>
      </c>
      <c r="W36" s="265" t="s">
        <v>18</v>
      </c>
      <c r="X36" s="265" t="s">
        <v>18</v>
      </c>
      <c r="Y36" s="265" t="s">
        <v>18</v>
      </c>
      <c r="Z36" s="265" t="s">
        <v>18</v>
      </c>
      <c r="AA36" s="265" t="s">
        <v>18</v>
      </c>
      <c r="AB36" s="265" t="s">
        <v>18</v>
      </c>
      <c r="AC36" s="265" t="s">
        <v>18</v>
      </c>
      <c r="AD36" s="265" t="s">
        <v>18</v>
      </c>
      <c r="AE36" s="265" t="s">
        <v>18</v>
      </c>
      <c r="AF36" s="265" t="s">
        <v>18</v>
      </c>
    </row>
    <row r="37" spans="1:32" ht="15" customHeight="1" x14ac:dyDescent="0.25">
      <c r="A37" s="293" t="s">
        <v>83</v>
      </c>
      <c r="B37" s="296">
        <v>100</v>
      </c>
      <c r="C37" s="296">
        <v>99.009780550138984</v>
      </c>
      <c r="D37" s="296">
        <v>100.66935616169847</v>
      </c>
      <c r="E37" s="296">
        <v>102.48212551872986</v>
      </c>
      <c r="F37" s="296">
        <v>103.86407231410774</v>
      </c>
      <c r="G37" s="296">
        <v>105.18899336335767</v>
      </c>
      <c r="H37" s="296">
        <v>108.34871683304395</v>
      </c>
      <c r="I37" s="296">
        <v>109.19379357769181</v>
      </c>
      <c r="J37" s="296">
        <v>109.95417306144488</v>
      </c>
      <c r="K37" s="296">
        <v>110.69766721963265</v>
      </c>
      <c r="L37" s="296">
        <v>113.02465156357073</v>
      </c>
      <c r="M37" s="296">
        <v>111.42574072485547</v>
      </c>
      <c r="N37" s="296">
        <v>112.07799371652405</v>
      </c>
      <c r="O37" s="296">
        <v>112.70952714885938</v>
      </c>
      <c r="P37" s="296">
        <v>114.6756025149005</v>
      </c>
      <c r="Q37" s="296">
        <v>114.83254590336863</v>
      </c>
      <c r="R37" s="296">
        <v>113.63039835496365</v>
      </c>
      <c r="S37" s="296">
        <v>115.21600618875392</v>
      </c>
      <c r="T37" s="296">
        <v>112.01070616062141</v>
      </c>
      <c r="U37" s="296">
        <v>104.92319323983637</v>
      </c>
      <c r="V37" s="296">
        <v>108.46066340163243</v>
      </c>
      <c r="W37" s="296">
        <v>105.95826209133645</v>
      </c>
      <c r="X37" s="296">
        <v>102.2320130817109</v>
      </c>
      <c r="Y37" s="296">
        <v>105.1662403527415</v>
      </c>
      <c r="Z37" s="296">
        <v>106.09004997027942</v>
      </c>
      <c r="AA37" s="296">
        <v>103.71867782290063</v>
      </c>
      <c r="AB37" s="296">
        <v>101.35280883929407</v>
      </c>
      <c r="AC37" s="296">
        <v>100.79593767022625</v>
      </c>
      <c r="AD37" s="296">
        <v>103.72299955610194</v>
      </c>
      <c r="AE37" s="296" t="s">
        <v>210</v>
      </c>
      <c r="AF37" s="296" t="s">
        <v>210</v>
      </c>
    </row>
    <row r="38" spans="1:32" s="50" customFormat="1" ht="13.5" customHeight="1" x14ac:dyDescent="0.25">
      <c r="A38" s="297" t="s">
        <v>84</v>
      </c>
      <c r="B38" s="298">
        <v>100</v>
      </c>
      <c r="C38" s="298">
        <v>101.09927327586776</v>
      </c>
      <c r="D38" s="298">
        <v>102.09635543070739</v>
      </c>
      <c r="E38" s="298">
        <v>101.50118406820951</v>
      </c>
      <c r="F38" s="298">
        <v>106.56679062070909</v>
      </c>
      <c r="G38" s="298">
        <v>108.22534227904461</v>
      </c>
      <c r="H38" s="298">
        <v>109.20676181866381</v>
      </c>
      <c r="I38" s="298">
        <v>108.60301168371842</v>
      </c>
      <c r="J38" s="298">
        <v>104.78252609927206</v>
      </c>
      <c r="K38" s="298">
        <v>106.63995135801237</v>
      </c>
      <c r="L38" s="298">
        <v>108.24651720096286</v>
      </c>
      <c r="M38" s="298">
        <v>106.24337118332853</v>
      </c>
      <c r="N38" s="298">
        <v>108.12001984748107</v>
      </c>
      <c r="O38" s="298">
        <v>108.58846653822019</v>
      </c>
      <c r="P38" s="298">
        <v>108.00359816066658</v>
      </c>
      <c r="Q38" s="298">
        <v>108.56121409999481</v>
      </c>
      <c r="R38" s="298">
        <v>106.85980345699582</v>
      </c>
      <c r="S38" s="298">
        <v>109.69658465551049</v>
      </c>
      <c r="T38" s="298">
        <v>104.02855977228252</v>
      </c>
      <c r="U38" s="298">
        <v>98.297873974231436</v>
      </c>
      <c r="V38" s="298">
        <v>102.5597621532296</v>
      </c>
      <c r="W38" s="298">
        <v>106.57963224349099</v>
      </c>
      <c r="X38" s="298">
        <v>109.94329389618673</v>
      </c>
      <c r="Y38" s="298">
        <v>110.8476192116767</v>
      </c>
      <c r="Z38" s="298">
        <v>106.95289768036338</v>
      </c>
      <c r="AA38" s="298">
        <v>103.91800460963887</v>
      </c>
      <c r="AB38" s="298">
        <v>102.58276250779865</v>
      </c>
      <c r="AC38" s="298">
        <v>101.51172930091855</v>
      </c>
      <c r="AD38" s="298">
        <v>97.504231537743195</v>
      </c>
      <c r="AE38" s="298" t="s">
        <v>210</v>
      </c>
      <c r="AF38" s="298" t="s">
        <v>210</v>
      </c>
    </row>
    <row r="39" spans="1:32" s="50" customFormat="1" ht="9.75" customHeight="1" thickBot="1" x14ac:dyDescent="0.3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300"/>
      <c r="AA39" s="300"/>
      <c r="AB39" s="300"/>
      <c r="AC39" s="300"/>
      <c r="AD39" s="300"/>
      <c r="AE39" s="300"/>
      <c r="AF39" s="300"/>
    </row>
    <row r="40" spans="1:32" ht="15.75" thickTop="1" x14ac:dyDescent="0.25">
      <c r="A40" s="167" t="s">
        <v>85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</row>
    <row r="41" spans="1:32" x14ac:dyDescent="0.25">
      <c r="A41" s="168" t="s">
        <v>86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</row>
    <row r="42" spans="1:32" x14ac:dyDescent="0.25">
      <c r="A42" s="168" t="s">
        <v>93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</row>
    <row r="43" spans="1:32" ht="15.75" thickBot="1" x14ac:dyDescent="0.3">
      <c r="A43" s="170" t="s">
        <v>88</v>
      </c>
      <c r="B43" s="53"/>
      <c r="C43" s="53"/>
      <c r="D43" s="53"/>
      <c r="E43" s="53"/>
      <c r="F43" s="53"/>
      <c r="G43" s="53"/>
      <c r="H43" s="53"/>
      <c r="I43" s="53"/>
      <c r="J43" s="53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</row>
    <row r="44" spans="1:32" ht="15.75" thickTop="1" x14ac:dyDescent="0.25">
      <c r="A44" s="117" t="s">
        <v>234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</row>
    <row r="45" spans="1:32" ht="15.75" thickBot="1" x14ac:dyDescent="0.3">
      <c r="A45" s="107" t="s">
        <v>89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</row>
    <row r="46" spans="1:32" ht="15.75" thickTop="1" x14ac:dyDescent="0.25">
      <c r="A46" s="171" t="s">
        <v>90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</row>
    <row r="47" spans="1:32" ht="15.75" thickBot="1" x14ac:dyDescent="0.3">
      <c r="A47" s="107" t="s">
        <v>21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</row>
    <row r="48" spans="1:32" ht="15.75" thickTop="1" x14ac:dyDescent="0.25">
      <c r="A48" s="172" t="s">
        <v>91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</row>
    <row r="49" spans="1:32" ht="15.75" thickBot="1" x14ac:dyDescent="0.3">
      <c r="A49" s="107" t="s">
        <v>14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</row>
    <row r="50" spans="1:32" ht="15.75" thickTop="1" x14ac:dyDescent="0.25">
      <c r="A50" s="172" t="s">
        <v>92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</row>
    <row r="51" spans="1:32" ht="15.75" thickBot="1" x14ac:dyDescent="0.3">
      <c r="A51" s="107" t="s">
        <v>15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</row>
    <row r="52" spans="1:32" ht="15.75" thickTop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G52"/>
  <sheetViews>
    <sheetView showGridLines="0" zoomScaleNormal="100" workbookViewId="0"/>
  </sheetViews>
  <sheetFormatPr baseColWidth="10" defaultColWidth="11.42578125" defaultRowHeight="15" x14ac:dyDescent="0.25"/>
  <cols>
    <col min="1" max="1" width="29.42578125" style="58" customWidth="1"/>
    <col min="2" max="30" width="8.28515625" style="59" customWidth="1"/>
    <col min="31" max="32" width="8.28515625" style="44" customWidth="1"/>
    <col min="33" max="33" width="17" style="44" customWidth="1"/>
    <col min="34" max="16384" width="11.42578125" style="44"/>
  </cols>
  <sheetData>
    <row r="1" spans="1:33" ht="38.25" customHeight="1" thickTop="1" x14ac:dyDescent="0.3">
      <c r="A1" s="164" t="s">
        <v>174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</row>
    <row r="2" spans="1:33" s="46" customFormat="1" ht="26.25" customHeight="1" x14ac:dyDescent="0.25">
      <c r="A2" s="165" t="s">
        <v>217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3" ht="35.25" customHeight="1" x14ac:dyDescent="0.3">
      <c r="A3" s="301" t="s">
        <v>216</v>
      </c>
      <c r="B3" s="302"/>
      <c r="C3" s="302"/>
      <c r="D3" s="302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4"/>
      <c r="AB3" s="305"/>
      <c r="AC3" s="305"/>
      <c r="AD3" s="305"/>
      <c r="AE3" s="305"/>
      <c r="AF3" s="305"/>
      <c r="AG3" s="306" t="s">
        <v>218</v>
      </c>
    </row>
    <row r="4" spans="1:33" ht="39.75" customHeight="1" x14ac:dyDescent="0.25">
      <c r="A4" s="135" t="s">
        <v>64</v>
      </c>
      <c r="B4" s="135">
        <v>1990</v>
      </c>
      <c r="C4" s="135">
        <v>1991</v>
      </c>
      <c r="D4" s="135">
        <v>1992</v>
      </c>
      <c r="E4" s="135">
        <v>1993</v>
      </c>
      <c r="F4" s="135">
        <v>1994</v>
      </c>
      <c r="G4" s="135">
        <v>1995</v>
      </c>
      <c r="H4" s="135">
        <v>1996</v>
      </c>
      <c r="I4" s="135">
        <v>1997</v>
      </c>
      <c r="J4" s="135">
        <v>1998</v>
      </c>
      <c r="K4" s="135">
        <v>1999</v>
      </c>
      <c r="L4" s="135">
        <v>2000</v>
      </c>
      <c r="M4" s="135">
        <v>2001</v>
      </c>
      <c r="N4" s="135">
        <v>2002</v>
      </c>
      <c r="O4" s="135">
        <v>2003</v>
      </c>
      <c r="P4" s="135">
        <v>2004</v>
      </c>
      <c r="Q4" s="135">
        <v>2005</v>
      </c>
      <c r="R4" s="135">
        <v>2006</v>
      </c>
      <c r="S4" s="135">
        <v>2007</v>
      </c>
      <c r="T4" s="135">
        <v>2008</v>
      </c>
      <c r="U4" s="135">
        <v>2009</v>
      </c>
      <c r="V4" s="135">
        <v>2010</v>
      </c>
      <c r="W4" s="135">
        <v>2011</v>
      </c>
      <c r="X4" s="135">
        <v>2012</v>
      </c>
      <c r="Y4" s="135">
        <v>2013</v>
      </c>
      <c r="Z4" s="135">
        <v>2014</v>
      </c>
      <c r="AA4" s="135">
        <v>2015</v>
      </c>
      <c r="AB4" s="135">
        <v>2016</v>
      </c>
      <c r="AC4" s="135">
        <v>2017</v>
      </c>
      <c r="AD4" s="135">
        <v>2018</v>
      </c>
      <c r="AE4" s="135">
        <v>2019</v>
      </c>
      <c r="AF4" s="135">
        <v>2020</v>
      </c>
      <c r="AG4" s="135">
        <v>2030</v>
      </c>
    </row>
    <row r="5" spans="1:33" s="50" customFormat="1" ht="30" customHeight="1" x14ac:dyDescent="0.25">
      <c r="A5" s="325" t="s">
        <v>212</v>
      </c>
      <c r="B5" s="307">
        <v>82.19922016765257</v>
      </c>
      <c r="C5" s="307">
        <v>84.181145044305666</v>
      </c>
      <c r="D5" s="307">
        <v>84.116874118129218</v>
      </c>
      <c r="E5" s="307">
        <v>81.127224471960062</v>
      </c>
      <c r="F5" s="307">
        <v>83.757778735397054</v>
      </c>
      <c r="G5" s="307">
        <v>89.584814241709154</v>
      </c>
      <c r="H5" s="307">
        <v>79.464818366537571</v>
      </c>
      <c r="I5" s="307">
        <v>85.442945074490794</v>
      </c>
      <c r="J5" s="307">
        <v>90.185367149498134</v>
      </c>
      <c r="K5" s="307">
        <v>98.416148797078989</v>
      </c>
      <c r="L5" s="307">
        <v>103.36774854696691</v>
      </c>
      <c r="M5" s="307">
        <v>96.119963215336782</v>
      </c>
      <c r="N5" s="307">
        <v>103.57514501856757</v>
      </c>
      <c r="O5" s="307">
        <v>101.33761285786551</v>
      </c>
      <c r="P5" s="307">
        <v>101.15546560124946</v>
      </c>
      <c r="Q5" s="307">
        <v>100</v>
      </c>
      <c r="R5" s="307">
        <v>101.00136909147666</v>
      </c>
      <c r="S5" s="307">
        <v>101.09235704755879</v>
      </c>
      <c r="T5" s="307">
        <v>98.443993600549845</v>
      </c>
      <c r="U5" s="307">
        <v>88.989546151749096</v>
      </c>
      <c r="V5" s="307">
        <v>85.449714323751408</v>
      </c>
      <c r="W5" s="307">
        <v>79.591051407266718</v>
      </c>
      <c r="X5" s="307">
        <v>80.3764373120963</v>
      </c>
      <c r="Y5" s="307">
        <v>73.697889472129262</v>
      </c>
      <c r="Z5" s="307">
        <v>73.686175941552946</v>
      </c>
      <c r="AA5" s="307">
        <v>76.160380290883239</v>
      </c>
      <c r="AB5" s="307">
        <v>73.448958600316303</v>
      </c>
      <c r="AC5" s="307">
        <v>77.379541737748411</v>
      </c>
      <c r="AD5" s="307">
        <v>74.835567624426773</v>
      </c>
      <c r="AE5" s="307">
        <v>73.100111397870833</v>
      </c>
      <c r="AF5" s="307">
        <v>64.53364697916669</v>
      </c>
      <c r="AG5" s="307">
        <v>60</v>
      </c>
    </row>
    <row r="6" spans="1:33" ht="22.5" customHeight="1" x14ac:dyDescent="0.25">
      <c r="A6" s="326" t="s">
        <v>65</v>
      </c>
      <c r="B6" s="307">
        <v>106.46950105939692</v>
      </c>
      <c r="C6" s="307">
        <v>104.6845494938346</v>
      </c>
      <c r="D6" s="307">
        <v>101.57184230999255</v>
      </c>
      <c r="E6" s="307">
        <v>99.788006359396107</v>
      </c>
      <c r="F6" s="307">
        <v>99.371303234419955</v>
      </c>
      <c r="G6" s="307">
        <v>100.38872361328688</v>
      </c>
      <c r="H6" s="307">
        <v>102.55719699311341</v>
      </c>
      <c r="I6" s="307">
        <v>100.88723192721434</v>
      </c>
      <c r="J6" s="307">
        <v>100.25728556121796</v>
      </c>
      <c r="K6" s="307">
        <v>98.386361114831914</v>
      </c>
      <c r="L6" s="307">
        <v>98.367443299683501</v>
      </c>
      <c r="M6" s="307">
        <v>99.250147635218212</v>
      </c>
      <c r="N6" s="307">
        <v>98.580915990787616</v>
      </c>
      <c r="O6" s="307">
        <v>100.31647382004319</v>
      </c>
      <c r="P6" s="307">
        <v>100.50969461031242</v>
      </c>
      <c r="Q6" s="307">
        <v>100</v>
      </c>
      <c r="R6" s="307">
        <v>99.856536753753616</v>
      </c>
      <c r="S6" s="307">
        <v>99.038123661797059</v>
      </c>
      <c r="T6" s="307">
        <v>96.891259902036538</v>
      </c>
      <c r="U6" s="307">
        <v>89.792893106519287</v>
      </c>
      <c r="V6" s="307">
        <v>91.754878717300713</v>
      </c>
      <c r="W6" s="307">
        <v>88.843088485219681</v>
      </c>
      <c r="X6" s="307">
        <v>87.654017112696152</v>
      </c>
      <c r="Y6" s="307">
        <v>85.857859339022241</v>
      </c>
      <c r="Z6" s="307">
        <v>82.613914150832414</v>
      </c>
      <c r="AA6" s="307">
        <v>83.33991896634393</v>
      </c>
      <c r="AB6" s="307">
        <v>82.963134387146269</v>
      </c>
      <c r="AC6" s="307">
        <v>83.451284509208875</v>
      </c>
      <c r="AD6" s="307">
        <v>81.728165740299957</v>
      </c>
      <c r="AE6" s="307">
        <v>75.586187538456002</v>
      </c>
      <c r="AF6" s="307" t="s">
        <v>19</v>
      </c>
      <c r="AG6" s="308" t="s">
        <v>19</v>
      </c>
    </row>
    <row r="7" spans="1:33" ht="15" customHeight="1" x14ac:dyDescent="0.25">
      <c r="A7" s="326" t="s">
        <v>211</v>
      </c>
      <c r="B7" s="307">
        <v>105.69133720495934</v>
      </c>
      <c r="C7" s="307">
        <v>103.43003709110494</v>
      </c>
      <c r="D7" s="307">
        <v>100.24339107671005</v>
      </c>
      <c r="E7" s="307">
        <v>98.57205815592809</v>
      </c>
      <c r="F7" s="307">
        <v>98.264407216218316</v>
      </c>
      <c r="G7" s="307">
        <v>99.5562638315253</v>
      </c>
      <c r="H7" s="307">
        <v>101.56908673682581</v>
      </c>
      <c r="I7" s="307">
        <v>100.15390196841092</v>
      </c>
      <c r="J7" s="307">
        <v>99.402234042742293</v>
      </c>
      <c r="K7" s="307">
        <v>97.843386707577324</v>
      </c>
      <c r="L7" s="307">
        <v>97.768555841581005</v>
      </c>
      <c r="M7" s="307">
        <v>98.740718428044232</v>
      </c>
      <c r="N7" s="307">
        <v>98.399211874218196</v>
      </c>
      <c r="O7" s="307">
        <v>100.23627251487532</v>
      </c>
      <c r="P7" s="307">
        <v>100.47241247529071</v>
      </c>
      <c r="Q7" s="307">
        <v>100</v>
      </c>
      <c r="R7" s="307">
        <v>99.981003826920414</v>
      </c>
      <c r="S7" s="307">
        <v>99.296218233737889</v>
      </c>
      <c r="T7" s="307">
        <v>97.264724516305009</v>
      </c>
      <c r="U7" s="307">
        <v>90.29822438093376</v>
      </c>
      <c r="V7" s="307">
        <v>92.278052200178735</v>
      </c>
      <c r="W7" s="307">
        <v>89.895448186146496</v>
      </c>
      <c r="X7" s="307">
        <v>88.180612010569391</v>
      </c>
      <c r="Y7" s="307">
        <v>86.392828275219401</v>
      </c>
      <c r="Z7" s="307">
        <v>83.502389834257301</v>
      </c>
      <c r="AA7" s="307">
        <v>84.712297667290684</v>
      </c>
      <c r="AB7" s="307">
        <v>84.823656324812163</v>
      </c>
      <c r="AC7" s="307">
        <v>85.573863999563045</v>
      </c>
      <c r="AD7" s="307">
        <v>83.773885469081861</v>
      </c>
      <c r="AE7" s="307">
        <v>77.786311994041</v>
      </c>
      <c r="AF7" s="307">
        <v>72.704838567988219</v>
      </c>
      <c r="AG7" s="308"/>
    </row>
    <row r="8" spans="1:33" ht="15" customHeight="1" x14ac:dyDescent="0.25">
      <c r="A8" s="309" t="s">
        <v>2</v>
      </c>
      <c r="B8" s="287">
        <v>124.12479334457953</v>
      </c>
      <c r="C8" s="287">
        <v>119.47603404154994</v>
      </c>
      <c r="D8" s="287">
        <v>114.63880052839957</v>
      </c>
      <c r="E8" s="287">
        <v>113.85579269708161</v>
      </c>
      <c r="F8" s="287">
        <v>112.04515282030545</v>
      </c>
      <c r="G8" s="287">
        <v>111.80861581237909</v>
      </c>
      <c r="H8" s="287">
        <v>113.66187979158975</v>
      </c>
      <c r="I8" s="287">
        <v>110.2651508618635</v>
      </c>
      <c r="J8" s="287">
        <v>107.82888097376811</v>
      </c>
      <c r="K8" s="287">
        <v>104.64355771431271</v>
      </c>
      <c r="L8" s="287">
        <v>104.58752872323291</v>
      </c>
      <c r="M8" s="287">
        <v>106.03352709735027</v>
      </c>
      <c r="N8" s="287">
        <v>103.92686103856865</v>
      </c>
      <c r="O8" s="287">
        <v>103.72906784824619</v>
      </c>
      <c r="P8" s="287">
        <v>102.19315292455366</v>
      </c>
      <c r="Q8" s="287">
        <v>100</v>
      </c>
      <c r="R8" s="287">
        <v>100.8415879325818</v>
      </c>
      <c r="S8" s="287">
        <v>98.305606333710998</v>
      </c>
      <c r="T8" s="287">
        <v>98.610405461921985</v>
      </c>
      <c r="U8" s="310">
        <v>91.911004171965374</v>
      </c>
      <c r="V8" s="327">
        <v>95.126335688930553</v>
      </c>
      <c r="W8" s="327">
        <v>92.757023342599155</v>
      </c>
      <c r="X8" s="327">
        <v>93.408796084273135</v>
      </c>
      <c r="Y8" s="327">
        <v>95.172943379924675</v>
      </c>
      <c r="Z8" s="287">
        <v>91.216849353736293</v>
      </c>
      <c r="AA8" s="287">
        <v>91.600373794213056</v>
      </c>
      <c r="AB8" s="287">
        <v>92.067163991806822</v>
      </c>
      <c r="AC8" s="287">
        <v>90.884454356049176</v>
      </c>
      <c r="AD8" s="287">
        <v>87.436134560210405</v>
      </c>
      <c r="AE8" s="287">
        <v>79.162084952786003</v>
      </c>
      <c r="AF8" s="287">
        <v>72.27498356189362</v>
      </c>
      <c r="AG8" s="311" t="s">
        <v>19</v>
      </c>
    </row>
    <row r="9" spans="1:33" ht="15" customHeight="1" x14ac:dyDescent="0.25">
      <c r="A9" s="312" t="s">
        <v>3</v>
      </c>
      <c r="B9" s="225">
        <v>84.090864314073073</v>
      </c>
      <c r="C9" s="225">
        <v>88.087979799927069</v>
      </c>
      <c r="D9" s="225">
        <v>81.151502877205402</v>
      </c>
      <c r="E9" s="225">
        <v>81.48022648181427</v>
      </c>
      <c r="F9" s="225">
        <v>81.78947071834699</v>
      </c>
      <c r="G9" s="225">
        <v>85.506841717582432</v>
      </c>
      <c r="H9" s="225">
        <v>89.069023906766802</v>
      </c>
      <c r="I9" s="225">
        <v>88.677296886542365</v>
      </c>
      <c r="J9" s="225">
        <v>88.030367900543567</v>
      </c>
      <c r="K9" s="225">
        <v>86.316734313071038</v>
      </c>
      <c r="L9" s="225">
        <v>86.831173937516454</v>
      </c>
      <c r="M9" s="225">
        <v>90.903887166687255</v>
      </c>
      <c r="N9" s="225">
        <v>92.644933807221832</v>
      </c>
      <c r="O9" s="225">
        <v>98.523296540383726</v>
      </c>
      <c r="P9" s="225">
        <v>98.384748343300402</v>
      </c>
      <c r="Q9" s="225">
        <v>100</v>
      </c>
      <c r="R9" s="225">
        <v>97.548448969881449</v>
      </c>
      <c r="S9" s="225">
        <v>94.840191857475858</v>
      </c>
      <c r="T9" s="225">
        <v>94.221883454697178</v>
      </c>
      <c r="U9" s="313">
        <v>86.938442866557949</v>
      </c>
      <c r="V9" s="317">
        <v>91.818750146969137</v>
      </c>
      <c r="W9" s="317">
        <v>89.482422915617576</v>
      </c>
      <c r="X9" s="317">
        <v>86.458460221096644</v>
      </c>
      <c r="Y9" s="317">
        <v>86.823812240500175</v>
      </c>
      <c r="Z9" s="225">
        <v>82.984417141081252</v>
      </c>
      <c r="AA9" s="225">
        <v>85.436889707373069</v>
      </c>
      <c r="AB9" s="225">
        <v>86.657829805615179</v>
      </c>
      <c r="AC9" s="225">
        <v>89.281083150314828</v>
      </c>
      <c r="AD9" s="225">
        <v>86.329371010251506</v>
      </c>
      <c r="AE9" s="225">
        <v>85.121584840406612</v>
      </c>
      <c r="AF9" s="225">
        <v>78.567222807695316</v>
      </c>
      <c r="AG9" s="314" t="s">
        <v>19</v>
      </c>
    </row>
    <row r="10" spans="1:33" ht="15" customHeight="1" x14ac:dyDescent="0.25">
      <c r="A10" s="312" t="s">
        <v>66</v>
      </c>
      <c r="B10" s="225">
        <v>99.806802828041967</v>
      </c>
      <c r="C10" s="225">
        <v>101.20640292704626</v>
      </c>
      <c r="D10" s="225">
        <v>100.94711391746354</v>
      </c>
      <c r="E10" s="225">
        <v>100.29254847229691</v>
      </c>
      <c r="F10" s="225">
        <v>103.38635250265777</v>
      </c>
      <c r="G10" s="225">
        <v>105.05514470969339</v>
      </c>
      <c r="H10" s="225">
        <v>107.82480244352948</v>
      </c>
      <c r="I10" s="225">
        <v>102.35301356157262</v>
      </c>
      <c r="J10" s="225">
        <v>106.12359160289324</v>
      </c>
      <c r="K10" s="225">
        <v>102.30394517687409</v>
      </c>
      <c r="L10" s="225">
        <v>103.059016394099</v>
      </c>
      <c r="M10" s="225">
        <v>101.69637940985675</v>
      </c>
      <c r="N10" s="225">
        <v>101.24722985178252</v>
      </c>
      <c r="O10" s="225">
        <v>101.6337309676495</v>
      </c>
      <c r="P10" s="225">
        <v>102.13801489188441</v>
      </c>
      <c r="Q10" s="225">
        <v>100</v>
      </c>
      <c r="R10" s="225">
        <v>98.189134365760268</v>
      </c>
      <c r="S10" s="225">
        <v>95.988604496607294</v>
      </c>
      <c r="T10" s="225">
        <v>96.143670735590007</v>
      </c>
      <c r="U10" s="313">
        <v>87.44520013034186</v>
      </c>
      <c r="V10" s="317">
        <v>92.446378292087886</v>
      </c>
      <c r="W10" s="317">
        <v>85.592786860697117</v>
      </c>
      <c r="X10" s="317">
        <v>83.447371337964</v>
      </c>
      <c r="Y10" s="317">
        <v>83.315834967667129</v>
      </c>
      <c r="Z10" s="225">
        <v>79.612856917778061</v>
      </c>
      <c r="AA10" s="225">
        <v>82.647402515373656</v>
      </c>
      <c r="AB10" s="225">
        <v>81.804611467214102</v>
      </c>
      <c r="AC10" s="225">
        <v>81.976928049518691</v>
      </c>
      <c r="AD10" s="225">
        <v>82.509960321541058</v>
      </c>
      <c r="AE10" s="225">
        <v>79.363112432369505</v>
      </c>
      <c r="AF10" s="225">
        <v>73.490242112374148</v>
      </c>
      <c r="AG10" s="314" t="s">
        <v>19</v>
      </c>
    </row>
    <row r="11" spans="1:33" ht="15" customHeight="1" x14ac:dyDescent="0.25">
      <c r="A11" s="312" t="s">
        <v>4</v>
      </c>
      <c r="B11" s="225">
        <v>158.46647505862092</v>
      </c>
      <c r="C11" s="225">
        <v>129.79603528090192</v>
      </c>
      <c r="D11" s="225">
        <v>121.45824100351379</v>
      </c>
      <c r="E11" s="225">
        <v>120.38098291433954</v>
      </c>
      <c r="F11" s="225">
        <v>114.43081265132493</v>
      </c>
      <c r="G11" s="225">
        <v>116.75026653593254</v>
      </c>
      <c r="H11" s="225">
        <v>116.52573793392568</v>
      </c>
      <c r="I11" s="225">
        <v>111.93377635158102</v>
      </c>
      <c r="J11" s="225">
        <v>105.65464270272768</v>
      </c>
      <c r="K11" s="225">
        <v>94.174483688557416</v>
      </c>
      <c r="L11" s="225">
        <v>92.478222271413273</v>
      </c>
      <c r="M11" s="225">
        <v>97.319986415439914</v>
      </c>
      <c r="N11" s="225">
        <v>93.278595243950917</v>
      </c>
      <c r="O11" s="225">
        <v>100.46958553334007</v>
      </c>
      <c r="P11" s="225">
        <v>99.024255117667678</v>
      </c>
      <c r="Q11" s="225">
        <v>100</v>
      </c>
      <c r="R11" s="225">
        <v>100.82846030264756</v>
      </c>
      <c r="S11" s="225">
        <v>106.83055425407117</v>
      </c>
      <c r="T11" s="225">
        <v>104.78546581917232</v>
      </c>
      <c r="U11" s="313">
        <v>90.611983814154314</v>
      </c>
      <c r="V11" s="317">
        <v>94.66087215410964</v>
      </c>
      <c r="W11" s="317">
        <v>102.81555002396776</v>
      </c>
      <c r="X11" s="317">
        <v>94.972383368405147</v>
      </c>
      <c r="Y11" s="317">
        <v>86.800655237065882</v>
      </c>
      <c r="Z11" s="225">
        <v>91.505414424150217</v>
      </c>
      <c r="AA11" s="225">
        <v>96.549694865243424</v>
      </c>
      <c r="AB11" s="225">
        <v>92.737577926110077</v>
      </c>
      <c r="AC11" s="225">
        <v>96.470441292610772</v>
      </c>
      <c r="AD11" s="225">
        <v>90.576723935243635</v>
      </c>
      <c r="AE11" s="225">
        <v>87.132244016241032</v>
      </c>
      <c r="AF11" s="225">
        <v>80.597325715022947</v>
      </c>
      <c r="AG11" s="314" t="s">
        <v>19</v>
      </c>
    </row>
    <row r="12" spans="1:33" ht="15" customHeight="1" x14ac:dyDescent="0.25">
      <c r="A12" s="166" t="s">
        <v>67</v>
      </c>
      <c r="B12" s="290">
        <v>62.657274828596343</v>
      </c>
      <c r="C12" s="290">
        <v>69.049663059335202</v>
      </c>
      <c r="D12" s="290">
        <v>73.272959093877972</v>
      </c>
      <c r="E12" s="290">
        <v>74.811876425104529</v>
      </c>
      <c r="F12" s="290">
        <v>77.546512673896984</v>
      </c>
      <c r="G12" s="290">
        <v>77.657489938713169</v>
      </c>
      <c r="H12" s="290">
        <v>80.725644645909185</v>
      </c>
      <c r="I12" s="290">
        <v>81.513436560115451</v>
      </c>
      <c r="J12" s="290">
        <v>85.122788765776377</v>
      </c>
      <c r="K12" s="290">
        <v>88.032739759780668</v>
      </c>
      <c r="L12" s="290">
        <v>90.812255801128742</v>
      </c>
      <c r="M12" s="290">
        <v>91.675140701571863</v>
      </c>
      <c r="N12" s="290">
        <v>93.601940684363043</v>
      </c>
      <c r="O12" s="290">
        <v>98.070560029411425</v>
      </c>
      <c r="P12" s="290">
        <v>99.297176581939368</v>
      </c>
      <c r="Q12" s="290">
        <v>100</v>
      </c>
      <c r="R12" s="290">
        <v>102.12655905946035</v>
      </c>
      <c r="S12" s="290">
        <v>105.35585079962297</v>
      </c>
      <c r="T12" s="290">
        <v>107.1423403198492</v>
      </c>
      <c r="U12" s="315">
        <v>104.27638912246806</v>
      </c>
      <c r="V12" s="328">
        <v>101.20383443560972</v>
      </c>
      <c r="W12" s="328">
        <v>98.152497428456343</v>
      </c>
      <c r="X12" s="328">
        <v>92.56158993753985</v>
      </c>
      <c r="Y12" s="328">
        <v>85.015135930038383</v>
      </c>
      <c r="Z12" s="290">
        <v>88.695181142273825</v>
      </c>
      <c r="AA12" s="290">
        <v>88.980593156369409</v>
      </c>
      <c r="AB12" s="290">
        <v>94.612860456111676</v>
      </c>
      <c r="AC12" s="290">
        <v>97.590571136915642</v>
      </c>
      <c r="AD12" s="290">
        <v>96.37236343440901</v>
      </c>
      <c r="AE12" s="290">
        <v>85.723051003860562</v>
      </c>
      <c r="AF12" s="290">
        <v>80.92256014764439</v>
      </c>
      <c r="AG12" s="316" t="s">
        <v>19</v>
      </c>
    </row>
    <row r="13" spans="1:33" ht="15" customHeight="1" x14ac:dyDescent="0.25">
      <c r="A13" s="312" t="s">
        <v>68</v>
      </c>
      <c r="B13" s="225">
        <v>107.27752630771519</v>
      </c>
      <c r="C13" s="225">
        <v>83.264618554282578</v>
      </c>
      <c r="D13" s="225">
        <v>76.57479330066522</v>
      </c>
      <c r="E13" s="225">
        <v>76.850204653298789</v>
      </c>
      <c r="F13" s="225">
        <v>74.162458901184252</v>
      </c>
      <c r="G13" s="225">
        <v>76.164492677510594</v>
      </c>
      <c r="H13" s="225">
        <v>77.909372037596697</v>
      </c>
      <c r="I13" s="225">
        <v>82.080469021027284</v>
      </c>
      <c r="J13" s="225">
        <v>83.432807681564555</v>
      </c>
      <c r="K13" s="225">
        <v>87.144532312623696</v>
      </c>
      <c r="L13" s="225">
        <v>85.856275167485023</v>
      </c>
      <c r="M13" s="225">
        <v>89.783769616680544</v>
      </c>
      <c r="N13" s="225">
        <v>93.431677805827704</v>
      </c>
      <c r="O13" s="225">
        <v>98.249454694136674</v>
      </c>
      <c r="P13" s="225">
        <v>98.335205967069257</v>
      </c>
      <c r="Q13" s="225">
        <v>100</v>
      </c>
      <c r="R13" s="225">
        <v>101.27841629194663</v>
      </c>
      <c r="S13" s="225">
        <v>106.04854622102953</v>
      </c>
      <c r="T13" s="225">
        <v>103.18982807002313</v>
      </c>
      <c r="U13" s="313">
        <v>95.231062901607032</v>
      </c>
      <c r="V13" s="317">
        <v>93.874781272955772</v>
      </c>
      <c r="W13" s="317">
        <v>92.84775404891468</v>
      </c>
      <c r="X13" s="317">
        <v>86.878829276438836</v>
      </c>
      <c r="Y13" s="317">
        <v>82.28334964087513</v>
      </c>
      <c r="Z13" s="225">
        <v>79.748948900789955</v>
      </c>
      <c r="AA13" s="225">
        <v>81.120339718180489</v>
      </c>
      <c r="AB13" s="225">
        <v>81.689850104256706</v>
      </c>
      <c r="AC13" s="225">
        <v>84.442174384557347</v>
      </c>
      <c r="AD13" s="225">
        <v>80.705400309009406</v>
      </c>
      <c r="AE13" s="225">
        <v>80.729852330596088</v>
      </c>
      <c r="AF13" s="225">
        <v>79.357444840975958</v>
      </c>
      <c r="AG13" s="314" t="s">
        <v>19</v>
      </c>
    </row>
    <row r="14" spans="1:33" ht="15" customHeight="1" x14ac:dyDescent="0.25">
      <c r="A14" s="312" t="s">
        <v>69</v>
      </c>
      <c r="B14" s="225">
        <v>104.73905864830068</v>
      </c>
      <c r="C14" s="225">
        <v>120.00292981716785</v>
      </c>
      <c r="D14" s="225">
        <v>111.43778973438249</v>
      </c>
      <c r="E14" s="225">
        <v>114.7123150462709</v>
      </c>
      <c r="F14" s="225">
        <v>120.5413955743885</v>
      </c>
      <c r="G14" s="225">
        <v>116.25166696494034</v>
      </c>
      <c r="H14" s="225">
        <v>135.29347242508038</v>
      </c>
      <c r="I14" s="225">
        <v>121.57549114127202</v>
      </c>
      <c r="J14" s="225">
        <v>115.96644998527874</v>
      </c>
      <c r="K14" s="225">
        <v>112.49783511046709</v>
      </c>
      <c r="L14" s="225">
        <v>106.1750876058631</v>
      </c>
      <c r="M14" s="225">
        <v>108.50279126423774</v>
      </c>
      <c r="N14" s="225">
        <v>107.32348934008394</v>
      </c>
      <c r="O14" s="225">
        <v>114.63928610602763</v>
      </c>
      <c r="P14" s="225">
        <v>106.22503882368561</v>
      </c>
      <c r="Q14" s="225">
        <v>100</v>
      </c>
      <c r="R14" s="225">
        <v>111.09474133899862</v>
      </c>
      <c r="S14" s="225">
        <v>104.50299909363289</v>
      </c>
      <c r="T14" s="225">
        <v>99.338683978085541</v>
      </c>
      <c r="U14" s="313">
        <v>94.872459141318217</v>
      </c>
      <c r="V14" s="317">
        <v>95.192198892731156</v>
      </c>
      <c r="W14" s="317">
        <v>87.748154070858263</v>
      </c>
      <c r="X14" s="317">
        <v>81.193056188986191</v>
      </c>
      <c r="Y14" s="317">
        <v>83.666124963196879</v>
      </c>
      <c r="Z14" s="225">
        <v>77.868767283034771</v>
      </c>
      <c r="AA14" s="225">
        <v>74.012204203926814</v>
      </c>
      <c r="AB14" s="225">
        <v>77.235378336094769</v>
      </c>
      <c r="AC14" s="225">
        <v>74.023014218994447</v>
      </c>
      <c r="AD14" s="225">
        <v>74.038861210375302</v>
      </c>
      <c r="AE14" s="225">
        <v>64.056876530434295</v>
      </c>
      <c r="AF14" s="225">
        <v>59.124497037590849</v>
      </c>
      <c r="AG14" s="314" t="s">
        <v>19</v>
      </c>
    </row>
    <row r="15" spans="1:33" ht="15" customHeight="1" x14ac:dyDescent="0.25">
      <c r="A15" s="312" t="s">
        <v>70</v>
      </c>
      <c r="B15" s="225">
        <v>143.12687285095032</v>
      </c>
      <c r="C15" s="225">
        <v>124.79426113537899</v>
      </c>
      <c r="D15" s="225">
        <v>113.73543975697625</v>
      </c>
      <c r="E15" s="225">
        <v>107.18783807597643</v>
      </c>
      <c r="F15" s="225">
        <v>102.6012861523691</v>
      </c>
      <c r="G15" s="225">
        <v>103.77015132188315</v>
      </c>
      <c r="H15" s="225">
        <v>103.56780658932325</v>
      </c>
      <c r="I15" s="225">
        <v>103.44046342253775</v>
      </c>
      <c r="J15" s="225">
        <v>102.25590160790441</v>
      </c>
      <c r="K15" s="225">
        <v>99.673482550660083</v>
      </c>
      <c r="L15" s="225">
        <v>95.968004518766534</v>
      </c>
      <c r="M15" s="225">
        <v>100.38290477796541</v>
      </c>
      <c r="N15" s="225">
        <v>97.725523056173756</v>
      </c>
      <c r="O15" s="225">
        <v>98.174696074438273</v>
      </c>
      <c r="P15" s="225">
        <v>99.886661274956595</v>
      </c>
      <c r="Q15" s="225">
        <v>100</v>
      </c>
      <c r="R15" s="225">
        <v>99.852233689007249</v>
      </c>
      <c r="S15" s="225">
        <v>96.46037734968273</v>
      </c>
      <c r="T15" s="225">
        <v>97.508979375736445</v>
      </c>
      <c r="U15" s="313">
        <v>89.080114354047069</v>
      </c>
      <c r="V15" s="317">
        <v>90.520821298266213</v>
      </c>
      <c r="W15" s="317">
        <v>89.162040338238384</v>
      </c>
      <c r="X15" s="317">
        <v>84.234830369254325</v>
      </c>
      <c r="Y15" s="317">
        <v>83.576855014737731</v>
      </c>
      <c r="Z15" s="225">
        <v>79.574502268525066</v>
      </c>
      <c r="AA15" s="225">
        <v>81.646420523042551</v>
      </c>
      <c r="AB15" s="225">
        <v>82.610743040667728</v>
      </c>
      <c r="AC15" s="225">
        <v>84.885745151059297</v>
      </c>
      <c r="AD15" s="225">
        <v>84.677040067874856</v>
      </c>
      <c r="AE15" s="225">
        <v>81.073011854233314</v>
      </c>
      <c r="AF15" s="225">
        <v>76.370777166687787</v>
      </c>
      <c r="AG15" s="314" t="s">
        <v>19</v>
      </c>
    </row>
    <row r="16" spans="1:33" ht="15" customHeight="1" x14ac:dyDescent="0.25">
      <c r="A16" s="312" t="s">
        <v>5</v>
      </c>
      <c r="B16" s="225">
        <v>90.938368742616305</v>
      </c>
      <c r="C16" s="225">
        <v>84.369212444000823</v>
      </c>
      <c r="D16" s="225">
        <v>84.828415413467866</v>
      </c>
      <c r="E16" s="225">
        <v>85.794876343687733</v>
      </c>
      <c r="F16" s="225">
        <v>87.719707810057045</v>
      </c>
      <c r="G16" s="225">
        <v>91.099348089692256</v>
      </c>
      <c r="H16" s="225">
        <v>94.233449783021484</v>
      </c>
      <c r="I16" s="225">
        <v>96.031320547261558</v>
      </c>
      <c r="J16" s="225">
        <v>94.849294478647224</v>
      </c>
      <c r="K16" s="225">
        <v>91.863792854719904</v>
      </c>
      <c r="L16" s="225">
        <v>93.12219029386651</v>
      </c>
      <c r="M16" s="225">
        <v>97.626541561231605</v>
      </c>
      <c r="N16" s="225">
        <v>98.460924371386128</v>
      </c>
      <c r="O16" s="225">
        <v>97.090967221232304</v>
      </c>
      <c r="P16" s="225">
        <v>98.516387434350833</v>
      </c>
      <c r="Q16" s="225">
        <v>100</v>
      </c>
      <c r="R16" s="225">
        <v>100.86845019241491</v>
      </c>
      <c r="S16" s="225">
        <v>101.7778884656324</v>
      </c>
      <c r="T16" s="225">
        <v>105.36281031047619</v>
      </c>
      <c r="U16" s="313">
        <v>95.564514556860857</v>
      </c>
      <c r="V16" s="317">
        <v>95.66442604989922</v>
      </c>
      <c r="W16" s="317">
        <v>95.693132327655121</v>
      </c>
      <c r="X16" s="317">
        <v>92.948051872097693</v>
      </c>
      <c r="Y16" s="317">
        <v>89.582984049251976</v>
      </c>
      <c r="Z16" s="225">
        <v>81.133883350163956</v>
      </c>
      <c r="AA16" s="225">
        <v>82.00389313661654</v>
      </c>
      <c r="AB16" s="225">
        <v>86.112594891549733</v>
      </c>
      <c r="AC16" s="225">
        <v>85.003089945687137</v>
      </c>
      <c r="AD16" s="225">
        <v>85.799116489977663</v>
      </c>
      <c r="AE16" s="225">
        <v>83.215912758349631</v>
      </c>
      <c r="AF16" s="225">
        <v>78.056526167331953</v>
      </c>
      <c r="AG16" s="314" t="s">
        <v>19</v>
      </c>
    </row>
    <row r="17" spans="1:33" ht="15" customHeight="1" x14ac:dyDescent="0.25">
      <c r="A17" s="166" t="s">
        <v>71</v>
      </c>
      <c r="B17" s="290">
        <v>64.649433155137089</v>
      </c>
      <c r="C17" s="290">
        <v>66.430615281957358</v>
      </c>
      <c r="D17" s="290">
        <v>68.692900210042509</v>
      </c>
      <c r="E17" s="290">
        <v>66.35961942634566</v>
      </c>
      <c r="F17" s="290">
        <v>70.11930745513186</v>
      </c>
      <c r="G17" s="290">
        <v>73.753208225637891</v>
      </c>
      <c r="H17" s="290">
        <v>72.187167519427931</v>
      </c>
      <c r="I17" s="290">
        <v>75.46786044671498</v>
      </c>
      <c r="J17" s="290">
        <v>77.782756549973726</v>
      </c>
      <c r="K17" s="290">
        <v>83.987262020861223</v>
      </c>
      <c r="L17" s="290">
        <v>87.560228509819567</v>
      </c>
      <c r="M17" s="290">
        <v>87.117706064850026</v>
      </c>
      <c r="N17" s="290">
        <v>91.06356618097044</v>
      </c>
      <c r="O17" s="290">
        <v>92.915440865625925</v>
      </c>
      <c r="P17" s="290">
        <v>96.666016774257159</v>
      </c>
      <c r="Q17" s="290">
        <v>100</v>
      </c>
      <c r="R17" s="290">
        <v>98.546643209001246</v>
      </c>
      <c r="S17" s="290">
        <v>101.11007205981541</v>
      </c>
      <c r="T17" s="290">
        <v>93.596003713331825</v>
      </c>
      <c r="U17" s="315">
        <v>84.662066606433484</v>
      </c>
      <c r="V17" s="328">
        <v>81.596833782203063</v>
      </c>
      <c r="W17" s="328">
        <v>81.706049553274241</v>
      </c>
      <c r="X17" s="328">
        <v>80.013744664019583</v>
      </c>
      <c r="Y17" s="328">
        <v>74.263574866715459</v>
      </c>
      <c r="Z17" s="290">
        <v>74.845014286753837</v>
      </c>
      <c r="AA17" s="290">
        <v>77.466878509174492</v>
      </c>
      <c r="AB17" s="290">
        <v>75.32531268956798</v>
      </c>
      <c r="AC17" s="290">
        <v>78.541838356834617</v>
      </c>
      <c r="AD17" s="290">
        <v>77.408746435344526</v>
      </c>
      <c r="AE17" s="290">
        <v>68.898053205246129</v>
      </c>
      <c r="AF17" s="290">
        <v>59.45901991612741</v>
      </c>
      <c r="AG17" s="316" t="s">
        <v>19</v>
      </c>
    </row>
    <row r="18" spans="1:33" ht="15" customHeight="1" x14ac:dyDescent="0.25">
      <c r="A18" s="312" t="s">
        <v>6</v>
      </c>
      <c r="B18" s="225">
        <v>210.88707340189714</v>
      </c>
      <c r="C18" s="225">
        <v>194.60147623635447</v>
      </c>
      <c r="D18" s="225">
        <v>142.00537335411656</v>
      </c>
      <c r="E18" s="225">
        <v>111.01861352842421</v>
      </c>
      <c r="F18" s="225">
        <v>114.59531437254735</v>
      </c>
      <c r="G18" s="225">
        <v>105.2739810078825</v>
      </c>
      <c r="H18" s="225">
        <v>108.84791423521088</v>
      </c>
      <c r="I18" s="225">
        <v>106.9964830379033</v>
      </c>
      <c r="J18" s="225">
        <v>99.024180093524564</v>
      </c>
      <c r="K18" s="225">
        <v>92.174276307372565</v>
      </c>
      <c r="L18" s="225">
        <v>90.394959804282507</v>
      </c>
      <c r="M18" s="225">
        <v>92.274432703831053</v>
      </c>
      <c r="N18" s="225">
        <v>89.409949321281147</v>
      </c>
      <c r="O18" s="225">
        <v>99.397808360813684</v>
      </c>
      <c r="P18" s="225">
        <v>101.30312975684137</v>
      </c>
      <c r="Q18" s="225">
        <v>100</v>
      </c>
      <c r="R18" s="225">
        <v>96.31087125098891</v>
      </c>
      <c r="S18" s="225">
        <v>115.93875734005918</v>
      </c>
      <c r="T18" s="225">
        <v>104.84317273323047</v>
      </c>
      <c r="U18" s="313">
        <v>86.845465155443463</v>
      </c>
      <c r="V18" s="317">
        <v>110.29334127064942</v>
      </c>
      <c r="W18" s="317">
        <v>110.68399299218541</v>
      </c>
      <c r="X18" s="317">
        <v>105.21095245182129</v>
      </c>
      <c r="Y18" s="317">
        <v>114.84309440445324</v>
      </c>
      <c r="Z18" s="225">
        <v>110.71166916013276</v>
      </c>
      <c r="AA18" s="225">
        <v>95.359072169524367</v>
      </c>
      <c r="AB18" s="225">
        <v>103.28688436844813</v>
      </c>
      <c r="AC18" s="225">
        <v>110.20524750588119</v>
      </c>
      <c r="AD18" s="225">
        <v>105.40191801065795</v>
      </c>
      <c r="AE18" s="225">
        <v>78.438400295062678</v>
      </c>
      <c r="AF18" s="225">
        <v>61.809459432509392</v>
      </c>
      <c r="AG18" s="314" t="s">
        <v>19</v>
      </c>
    </row>
    <row r="19" spans="1:33" ht="15" customHeight="1" x14ac:dyDescent="0.25">
      <c r="A19" s="312" t="s">
        <v>7</v>
      </c>
      <c r="B19" s="225">
        <v>101.43445937294315</v>
      </c>
      <c r="C19" s="225">
        <v>98.231067438825221</v>
      </c>
      <c r="D19" s="225">
        <v>96.048532659117313</v>
      </c>
      <c r="E19" s="225">
        <v>99.15155315291841</v>
      </c>
      <c r="F19" s="225">
        <v>106.97556940329187</v>
      </c>
      <c r="G19" s="225">
        <v>102.06173524515958</v>
      </c>
      <c r="H19" s="225">
        <v>110.5228131970824</v>
      </c>
      <c r="I19" s="225">
        <v>108.73186602989044</v>
      </c>
      <c r="J19" s="225">
        <v>103.57470589160276</v>
      </c>
      <c r="K19" s="225">
        <v>102.81434554844449</v>
      </c>
      <c r="L19" s="225">
        <v>100.14011847452259</v>
      </c>
      <c r="M19" s="225">
        <v>107.66101269434067</v>
      </c>
      <c r="N19" s="225">
        <v>111.04574432955417</v>
      </c>
      <c r="O19" s="225">
        <v>121.79955645061654</v>
      </c>
      <c r="P19" s="225">
        <v>116.85517141066451</v>
      </c>
      <c r="Q19" s="225">
        <v>100</v>
      </c>
      <c r="R19" s="225">
        <v>116.17009315772566</v>
      </c>
      <c r="S19" s="225">
        <v>114.14750122989763</v>
      </c>
      <c r="T19" s="225">
        <v>102.96632776154138</v>
      </c>
      <c r="U19" s="313">
        <v>97.559186717554851</v>
      </c>
      <c r="V19" s="317">
        <v>108.64960609579948</v>
      </c>
      <c r="W19" s="317">
        <v>98.192289159603646</v>
      </c>
      <c r="X19" s="317">
        <v>90.396198324643549</v>
      </c>
      <c r="Y19" s="317">
        <v>91.092985876956305</v>
      </c>
      <c r="Z19" s="225">
        <v>85.211716487816702</v>
      </c>
      <c r="AA19" s="225">
        <v>80.19623325598269</v>
      </c>
      <c r="AB19" s="225">
        <v>84.349552631756282</v>
      </c>
      <c r="AC19" s="225">
        <v>80.735843822095021</v>
      </c>
      <c r="AD19" s="225">
        <v>82.581855584184524</v>
      </c>
      <c r="AE19" s="225">
        <v>74.032057311124305</v>
      </c>
      <c r="AF19" s="225">
        <v>67.369172153123117</v>
      </c>
      <c r="AG19" s="314" t="s">
        <v>19</v>
      </c>
    </row>
    <row r="20" spans="1:33" ht="15" customHeight="1" x14ac:dyDescent="0.25">
      <c r="A20" s="312" t="s">
        <v>72</v>
      </c>
      <c r="B20" s="225">
        <v>97.583905627811745</v>
      </c>
      <c r="C20" s="225">
        <v>102.31108114754792</v>
      </c>
      <c r="D20" s="225">
        <v>100.48403150701606</v>
      </c>
      <c r="E20" s="225">
        <v>96.577127802539891</v>
      </c>
      <c r="F20" s="225">
        <v>95.69664969003972</v>
      </c>
      <c r="G20" s="225">
        <v>97.011488501091321</v>
      </c>
      <c r="H20" s="225">
        <v>100.21246189404995</v>
      </c>
      <c r="I20" s="225">
        <v>98.990191009655504</v>
      </c>
      <c r="J20" s="225">
        <v>101.53037742525619</v>
      </c>
      <c r="K20" s="225">
        <v>100.37955267853019</v>
      </c>
      <c r="L20" s="225">
        <v>99.383804439461883</v>
      </c>
      <c r="M20" s="225">
        <v>100.21199933475562</v>
      </c>
      <c r="N20" s="225">
        <v>99.008321932297989</v>
      </c>
      <c r="O20" s="225">
        <v>99.897946103572224</v>
      </c>
      <c r="P20" s="225">
        <v>99.736260604785059</v>
      </c>
      <c r="Q20" s="225">
        <v>100</v>
      </c>
      <c r="R20" s="225">
        <v>98.016582540447132</v>
      </c>
      <c r="S20" s="225">
        <v>96.288694048635008</v>
      </c>
      <c r="T20" s="225">
        <v>94.966759157500107</v>
      </c>
      <c r="U20" s="313">
        <v>91.376438743377776</v>
      </c>
      <c r="V20" s="317">
        <v>92.489165424589828</v>
      </c>
      <c r="W20" s="317">
        <v>87.594916641558811</v>
      </c>
      <c r="X20" s="317">
        <v>87.611793047327311</v>
      </c>
      <c r="Y20" s="317">
        <v>87.782882166313755</v>
      </c>
      <c r="Z20" s="225">
        <v>82.374325267911203</v>
      </c>
      <c r="AA20" s="225">
        <v>83.219047897384158</v>
      </c>
      <c r="AB20" s="225">
        <v>83.37099862556812</v>
      </c>
      <c r="AC20" s="225">
        <v>84.264882197010877</v>
      </c>
      <c r="AD20" s="225">
        <v>81.087811205162495</v>
      </c>
      <c r="AE20" s="225">
        <v>77.207838317166917</v>
      </c>
      <c r="AF20" s="225">
        <v>70.104717191987575</v>
      </c>
      <c r="AG20" s="314" t="s">
        <v>19</v>
      </c>
    </row>
    <row r="21" spans="1:33" ht="15" customHeight="1" x14ac:dyDescent="0.25">
      <c r="A21" s="312" t="s">
        <v>73</v>
      </c>
      <c r="B21" s="225">
        <v>76.080910263837836</v>
      </c>
      <c r="C21" s="225">
        <v>75.87299208674132</v>
      </c>
      <c r="D21" s="225">
        <v>76.835010041408907</v>
      </c>
      <c r="E21" s="225">
        <v>76.653654193421644</v>
      </c>
      <c r="F21" s="225">
        <v>78.977203639657489</v>
      </c>
      <c r="G21" s="225">
        <v>80.529395704136491</v>
      </c>
      <c r="H21" s="225">
        <v>82.71135369869647</v>
      </c>
      <c r="I21" s="225">
        <v>86.17540068022285</v>
      </c>
      <c r="J21" s="225">
        <v>90.287391601572537</v>
      </c>
      <c r="K21" s="225">
        <v>90.629394172524115</v>
      </c>
      <c r="L21" s="225">
        <v>92.788421125522248</v>
      </c>
      <c r="M21" s="225">
        <v>93.417856284856299</v>
      </c>
      <c r="N21" s="225">
        <v>93.428886770198389</v>
      </c>
      <c r="O21" s="225">
        <v>96.630833888153319</v>
      </c>
      <c r="P21" s="225">
        <v>97.18271768867757</v>
      </c>
      <c r="Q21" s="225">
        <v>100</v>
      </c>
      <c r="R21" s="225">
        <v>97.3208072848374</v>
      </c>
      <c r="S21" s="225">
        <v>99.334891934680257</v>
      </c>
      <c r="T21" s="225">
        <v>96.931612357106147</v>
      </c>
      <c r="U21" s="313">
        <v>91.595597096206745</v>
      </c>
      <c r="V21" s="317">
        <v>87.09943033367648</v>
      </c>
      <c r="W21" s="317">
        <v>85.074494965201836</v>
      </c>
      <c r="X21" s="317">
        <v>82.501529994471085</v>
      </c>
      <c r="Y21" s="317">
        <v>75.640481823680062</v>
      </c>
      <c r="Z21" s="225">
        <v>73.438958020374471</v>
      </c>
      <c r="AA21" s="225">
        <v>70.738689456099991</v>
      </c>
      <c r="AB21" s="225">
        <v>68.272563436616025</v>
      </c>
      <c r="AC21" s="225">
        <v>71.223376460325881</v>
      </c>
      <c r="AD21" s="225">
        <v>69.111807918838636</v>
      </c>
      <c r="AE21" s="225">
        <v>61.253654650958502</v>
      </c>
      <c r="AF21" s="225">
        <v>52.861903963777181</v>
      </c>
      <c r="AG21" s="314" t="s">
        <v>19</v>
      </c>
    </row>
    <row r="22" spans="1:33" ht="15" customHeight="1" x14ac:dyDescent="0.25">
      <c r="A22" s="166" t="s">
        <v>74</v>
      </c>
      <c r="B22" s="290">
        <v>123.93535898177367</v>
      </c>
      <c r="C22" s="290">
        <v>115.04963968781865</v>
      </c>
      <c r="D22" s="290">
        <v>101.8923277725617</v>
      </c>
      <c r="E22" s="290">
        <v>103.00471389412684</v>
      </c>
      <c r="F22" s="290">
        <v>101.76033663774757</v>
      </c>
      <c r="G22" s="290">
        <v>99.604328364553723</v>
      </c>
      <c r="H22" s="290">
        <v>102.55860747515915</v>
      </c>
      <c r="I22" s="290">
        <v>100.50009682848655</v>
      </c>
      <c r="J22" s="290">
        <v>99.930684973635891</v>
      </c>
      <c r="K22" s="290">
        <v>100.71117768106008</v>
      </c>
      <c r="L22" s="290">
        <v>97.038058580971949</v>
      </c>
      <c r="M22" s="290">
        <v>99.582797802701833</v>
      </c>
      <c r="N22" s="290">
        <v>97.323938783403847</v>
      </c>
      <c r="O22" s="290">
        <v>101.18176674988493</v>
      </c>
      <c r="P22" s="290">
        <v>100.17410759035619</v>
      </c>
      <c r="Q22" s="290">
        <v>100</v>
      </c>
      <c r="R22" s="290">
        <v>98.3757349387094</v>
      </c>
      <c r="S22" s="290">
        <v>96.2101881411607</v>
      </c>
      <c r="T22" s="290">
        <v>93.650701599795511</v>
      </c>
      <c r="U22" s="315">
        <v>85.562754568388982</v>
      </c>
      <c r="V22" s="328">
        <v>86.047828549026434</v>
      </c>
      <c r="W22" s="328">
        <v>83.934763316016159</v>
      </c>
      <c r="X22" s="328">
        <v>78.849732685151011</v>
      </c>
      <c r="Y22" s="328">
        <v>75.150543367878441</v>
      </c>
      <c r="Z22" s="290">
        <v>76.012106972123362</v>
      </c>
      <c r="AA22" s="290">
        <v>80.498441035125381</v>
      </c>
      <c r="AB22" s="290">
        <v>81.147034450473399</v>
      </c>
      <c r="AC22" s="290">
        <v>84.583750343098231</v>
      </c>
      <c r="AD22" s="290">
        <v>84.05911838318994</v>
      </c>
      <c r="AE22" s="290">
        <v>82.67350739251232</v>
      </c>
      <c r="AF22" s="290">
        <v>81.516078289017145</v>
      </c>
      <c r="AG22" s="316" t="s">
        <v>19</v>
      </c>
    </row>
    <row r="23" spans="1:33" ht="15" customHeight="1" x14ac:dyDescent="0.25">
      <c r="A23" s="312" t="s">
        <v>8</v>
      </c>
      <c r="B23" s="225">
        <v>78.313536156246968</v>
      </c>
      <c r="C23" s="225">
        <v>79.207085355046729</v>
      </c>
      <c r="D23" s="225">
        <v>78.833936506393385</v>
      </c>
      <c r="E23" s="225">
        <v>80.001451326752232</v>
      </c>
      <c r="F23" s="225">
        <v>81.649842770627089</v>
      </c>
      <c r="G23" s="225">
        <v>83.545181338984648</v>
      </c>
      <c r="H23" s="225">
        <v>86.279602807320174</v>
      </c>
      <c r="I23" s="225">
        <v>88.43212256952971</v>
      </c>
      <c r="J23" s="225">
        <v>91.900876598588638</v>
      </c>
      <c r="K23" s="225">
        <v>93.822596631287823</v>
      </c>
      <c r="L23" s="225">
        <v>97.139736869474348</v>
      </c>
      <c r="M23" s="225">
        <v>100.3090301190462</v>
      </c>
      <c r="N23" s="225">
        <v>97.764707527885093</v>
      </c>
      <c r="O23" s="225">
        <v>98.110782485311205</v>
      </c>
      <c r="P23" s="225">
        <v>97.168818798669818</v>
      </c>
      <c r="Q23" s="225">
        <v>100</v>
      </c>
      <c r="R23" s="225">
        <v>99.316103813624167</v>
      </c>
      <c r="S23" s="225">
        <v>98.471980045918997</v>
      </c>
      <c r="T23" s="225">
        <v>97.409423292880376</v>
      </c>
      <c r="U23" s="313">
        <v>88.609910096678036</v>
      </c>
      <c r="V23" s="317">
        <v>88.081034441451777</v>
      </c>
      <c r="W23" s="317">
        <v>82.04267039136937</v>
      </c>
      <c r="X23" s="317">
        <v>82.406083718011104</v>
      </c>
      <c r="Y23" s="317">
        <v>82.553639887333844</v>
      </c>
      <c r="Z23" s="317">
        <v>82.492373956495385</v>
      </c>
      <c r="AA23" s="317">
        <v>85.797285935882101</v>
      </c>
      <c r="AB23" s="317">
        <v>88.76146849339959</v>
      </c>
      <c r="AC23" s="317">
        <v>88.724257472567089</v>
      </c>
      <c r="AD23" s="317">
        <v>88.965152786069595</v>
      </c>
      <c r="AE23" s="317">
        <v>81.352642234810062</v>
      </c>
      <c r="AF23" s="317">
        <v>78.342594472122101</v>
      </c>
      <c r="AG23" s="314" t="s">
        <v>19</v>
      </c>
    </row>
    <row r="24" spans="1:33" ht="15" customHeight="1" x14ac:dyDescent="0.25">
      <c r="A24" s="312" t="s">
        <v>9</v>
      </c>
      <c r="B24" s="225">
        <v>87.444250554436096</v>
      </c>
      <c r="C24" s="225">
        <v>87.763912524858384</v>
      </c>
      <c r="D24" s="225">
        <v>87.58806550499358</v>
      </c>
      <c r="E24" s="225">
        <v>86.436191486103837</v>
      </c>
      <c r="F24" s="225">
        <v>85.501608560383161</v>
      </c>
      <c r="G24" s="225">
        <v>89.950286940931008</v>
      </c>
      <c r="H24" s="225">
        <v>89.01904804091177</v>
      </c>
      <c r="I24" s="225">
        <v>90.3290860734067</v>
      </c>
      <c r="J24" s="225">
        <v>92.474883510276541</v>
      </c>
      <c r="K24" s="225">
        <v>93.479279274071516</v>
      </c>
      <c r="L24" s="225">
        <v>94.188009392578394</v>
      </c>
      <c r="M24" s="225">
        <v>94.433257548860766</v>
      </c>
      <c r="N24" s="225">
        <v>95.294476919769863</v>
      </c>
      <c r="O24" s="225">
        <v>98.709019553173633</v>
      </c>
      <c r="P24" s="225">
        <v>99.716826559267091</v>
      </c>
      <c r="Q24" s="225">
        <v>100</v>
      </c>
      <c r="R24" s="225">
        <v>98.454379557873423</v>
      </c>
      <c r="S24" s="225">
        <v>97.387833648063847</v>
      </c>
      <c r="T24" s="225">
        <v>95.207238178919553</v>
      </c>
      <c r="U24" s="313">
        <v>85.860882951841049</v>
      </c>
      <c r="V24" s="317">
        <v>87.826600403649095</v>
      </c>
      <c r="W24" s="317">
        <v>85.799446982169727</v>
      </c>
      <c r="X24" s="317">
        <v>82.570717909553082</v>
      </c>
      <c r="Y24" s="317">
        <v>76.630956953281384</v>
      </c>
      <c r="Z24" s="225">
        <v>73.198408673952315</v>
      </c>
      <c r="AA24" s="225">
        <v>75.464666654746921</v>
      </c>
      <c r="AB24" s="225">
        <v>75.025826296987944</v>
      </c>
      <c r="AC24" s="225">
        <v>74.371086229618072</v>
      </c>
      <c r="AD24" s="225">
        <v>73.814569775465642</v>
      </c>
      <c r="AE24" s="225">
        <v>69.841786760552409</v>
      </c>
      <c r="AF24" s="225">
        <v>63.835393099144902</v>
      </c>
      <c r="AG24" s="314" t="s">
        <v>19</v>
      </c>
    </row>
    <row r="25" spans="1:33" ht="15" customHeight="1" x14ac:dyDescent="0.25">
      <c r="A25" s="312" t="s">
        <v>10</v>
      </c>
      <c r="B25" s="225">
        <v>228.83343689645037</v>
      </c>
      <c r="C25" s="225">
        <v>213.29276416997681</v>
      </c>
      <c r="D25" s="225">
        <v>170.4103081641922</v>
      </c>
      <c r="E25" s="225">
        <v>140.9759179125123</v>
      </c>
      <c r="F25" s="225">
        <v>124.30952415835937</v>
      </c>
      <c r="G25" s="225">
        <v>112.47273388530607</v>
      </c>
      <c r="H25" s="225">
        <v>112.98198863592293</v>
      </c>
      <c r="I25" s="225">
        <v>108.14083664634762</v>
      </c>
      <c r="J25" s="225">
        <v>103.72491108079389</v>
      </c>
      <c r="K25" s="225">
        <v>96.954296346793086</v>
      </c>
      <c r="L25" s="225">
        <v>91.503055614686602</v>
      </c>
      <c r="M25" s="225">
        <v>96.469517539512708</v>
      </c>
      <c r="N25" s="225">
        <v>96.262678581739749</v>
      </c>
      <c r="O25" s="225">
        <v>98.140086855125688</v>
      </c>
      <c r="P25" s="225">
        <v>98.15008407141805</v>
      </c>
      <c r="Q25" s="225">
        <v>100</v>
      </c>
      <c r="R25" s="225">
        <v>104.34301483293875</v>
      </c>
      <c r="S25" s="225">
        <v>108.63992181487396</v>
      </c>
      <c r="T25" s="225">
        <v>105.01403488511389</v>
      </c>
      <c r="U25" s="313">
        <v>99.273564343721546</v>
      </c>
      <c r="V25" s="317">
        <v>108.92001623685819</v>
      </c>
      <c r="W25" s="317">
        <v>102.10424166374364</v>
      </c>
      <c r="X25" s="317">
        <v>100.6211201536124</v>
      </c>
      <c r="Y25" s="317">
        <v>100.13599661473573</v>
      </c>
      <c r="Z25" s="225">
        <v>98.991573897957721</v>
      </c>
      <c r="AA25" s="225">
        <v>99.342941577474548</v>
      </c>
      <c r="AB25" s="225">
        <v>99.666041266095732</v>
      </c>
      <c r="AC25" s="225">
        <v>100.55062254217147</v>
      </c>
      <c r="AD25" s="225">
        <v>105.14115466124521</v>
      </c>
      <c r="AE25" s="225">
        <v>99.276323095960919</v>
      </c>
      <c r="AF25" s="225">
        <v>93.220467387107306</v>
      </c>
      <c r="AG25" s="314" t="s">
        <v>19</v>
      </c>
    </row>
    <row r="26" spans="1:33" ht="15" customHeight="1" x14ac:dyDescent="0.25">
      <c r="A26" s="312" t="s">
        <v>75</v>
      </c>
      <c r="B26" s="225">
        <v>211.04903164164116</v>
      </c>
      <c r="C26" s="225">
        <v>220.11605828980314</v>
      </c>
      <c r="D26" s="225">
        <v>135.12508979196161</v>
      </c>
      <c r="E26" s="225">
        <v>108.27912397916131</v>
      </c>
      <c r="F26" s="225">
        <v>102.11909029409921</v>
      </c>
      <c r="G26" s="225">
        <v>97.859159128791319</v>
      </c>
      <c r="H26" s="225">
        <v>102.34788544289233</v>
      </c>
      <c r="I26" s="225">
        <v>100.36714451100868</v>
      </c>
      <c r="J26" s="225">
        <v>104.61155823052299</v>
      </c>
      <c r="K26" s="225">
        <v>92.122847608221122</v>
      </c>
      <c r="L26" s="225">
        <v>85.406931939436646</v>
      </c>
      <c r="M26" s="225">
        <v>88.972195875497789</v>
      </c>
      <c r="N26" s="225">
        <v>90.508510185721164</v>
      </c>
      <c r="O26" s="225">
        <v>91.270652151171319</v>
      </c>
      <c r="P26" s="225">
        <v>95.055993569849434</v>
      </c>
      <c r="Q26" s="225">
        <v>100</v>
      </c>
      <c r="R26" s="225">
        <v>101.36536087650903</v>
      </c>
      <c r="S26" s="225">
        <v>111.07496669851523</v>
      </c>
      <c r="T26" s="225">
        <v>107.26059545147051</v>
      </c>
      <c r="U26" s="313">
        <v>87.958374887542107</v>
      </c>
      <c r="V26" s="317">
        <v>91.684436176222391</v>
      </c>
      <c r="W26" s="317">
        <v>94.286136469833394</v>
      </c>
      <c r="X26" s="317">
        <v>94.100057885303428</v>
      </c>
      <c r="Y26" s="317">
        <v>88.835197751539553</v>
      </c>
      <c r="Z26" s="225">
        <v>88.68830507647138</v>
      </c>
      <c r="AA26" s="225">
        <v>89.999311304372085</v>
      </c>
      <c r="AB26" s="225">
        <v>90.269994839141617</v>
      </c>
      <c r="AC26" s="225">
        <v>91.265029256487693</v>
      </c>
      <c r="AD26" s="225">
        <v>90.001316367592594</v>
      </c>
      <c r="AE26" s="225">
        <v>88.132163527943803</v>
      </c>
      <c r="AF26" s="225">
        <v>86.722048911496714</v>
      </c>
      <c r="AG26" s="314" t="s">
        <v>19</v>
      </c>
    </row>
    <row r="27" spans="1:33" ht="15" customHeight="1" x14ac:dyDescent="0.25">
      <c r="A27" s="166" t="s">
        <v>76</v>
      </c>
      <c r="B27" s="290">
        <v>91.891089926532032</v>
      </c>
      <c r="C27" s="290">
        <v>96.505197624502941</v>
      </c>
      <c r="D27" s="290">
        <v>94.75905612762628</v>
      </c>
      <c r="E27" s="290">
        <v>95.755121693136502</v>
      </c>
      <c r="F27" s="290">
        <v>90.713838823952599</v>
      </c>
      <c r="G27" s="290">
        <v>74.54234730797063</v>
      </c>
      <c r="H27" s="290">
        <v>75.325525116136504</v>
      </c>
      <c r="I27" s="290">
        <v>71.59753996369291</v>
      </c>
      <c r="J27" s="290">
        <v>66.513147673560908</v>
      </c>
      <c r="K27" s="290">
        <v>70.564663431593885</v>
      </c>
      <c r="L27" s="290">
        <v>74.304825595798789</v>
      </c>
      <c r="M27" s="290">
        <v>78.269072769542376</v>
      </c>
      <c r="N27" s="290">
        <v>84.303621891187902</v>
      </c>
      <c r="O27" s="290">
        <v>87.717594102407276</v>
      </c>
      <c r="P27" s="290">
        <v>98.163720622959133</v>
      </c>
      <c r="Q27" s="290">
        <v>100</v>
      </c>
      <c r="R27" s="290">
        <v>98.228244788728844</v>
      </c>
      <c r="S27" s="290">
        <v>94.76815389503416</v>
      </c>
      <c r="T27" s="290">
        <v>93.996033373410157</v>
      </c>
      <c r="U27" s="315">
        <v>89.783767063562607</v>
      </c>
      <c r="V27" s="328">
        <v>94.081412421391803</v>
      </c>
      <c r="W27" s="328">
        <v>92.647324346605345</v>
      </c>
      <c r="X27" s="328">
        <v>90.091341584775094</v>
      </c>
      <c r="Y27" s="328">
        <v>86.359437394063505</v>
      </c>
      <c r="Z27" s="290">
        <v>83.811782588552759</v>
      </c>
      <c r="AA27" s="290">
        <v>81.480724630175743</v>
      </c>
      <c r="AB27" s="290">
        <v>80.843461014667</v>
      </c>
      <c r="AC27" s="290">
        <v>83.511206349961725</v>
      </c>
      <c r="AD27" s="290">
        <v>86.524596863929602</v>
      </c>
      <c r="AE27" s="290">
        <v>75.048432218939126</v>
      </c>
      <c r="AF27" s="290">
        <v>64.541651708287645</v>
      </c>
      <c r="AG27" s="316" t="s">
        <v>19</v>
      </c>
    </row>
    <row r="28" spans="1:33" ht="15" customHeight="1" x14ac:dyDescent="0.25">
      <c r="A28" s="312" t="s">
        <v>11</v>
      </c>
      <c r="B28" s="225">
        <v>85.438873698439053</v>
      </c>
      <c r="C28" s="225">
        <v>80.593394520328104</v>
      </c>
      <c r="D28" s="225">
        <v>84.525080701407873</v>
      </c>
      <c r="E28" s="225">
        <v>102.8135936352358</v>
      </c>
      <c r="F28" s="225">
        <v>97.959473388595015</v>
      </c>
      <c r="G28" s="225">
        <v>92.349259645592738</v>
      </c>
      <c r="H28" s="225">
        <v>96.032823716029796</v>
      </c>
      <c r="I28" s="225">
        <v>97.019448576383965</v>
      </c>
      <c r="J28" s="225">
        <v>95.592437830598016</v>
      </c>
      <c r="K28" s="225">
        <v>98.548300486985937</v>
      </c>
      <c r="L28" s="225">
        <v>96.19391792219335</v>
      </c>
      <c r="M28" s="225">
        <v>98.562187918551757</v>
      </c>
      <c r="N28" s="225">
        <v>99.535233956930441</v>
      </c>
      <c r="O28" s="225">
        <v>108.23061777467795</v>
      </c>
      <c r="P28" s="225">
        <v>104.98311905540776</v>
      </c>
      <c r="Q28" s="225">
        <v>100</v>
      </c>
      <c r="R28" s="225">
        <v>101.94701790552843</v>
      </c>
      <c r="S28" s="225">
        <v>105.38986649549121</v>
      </c>
      <c r="T28" s="225">
        <v>104.00822135948695</v>
      </c>
      <c r="U28" s="313">
        <v>97.901763395199254</v>
      </c>
      <c r="V28" s="317">
        <v>101.5344068832283</v>
      </c>
      <c r="W28" s="317">
        <v>102.04237826894709</v>
      </c>
      <c r="X28" s="317">
        <v>108.22876611713585</v>
      </c>
      <c r="Y28" s="317">
        <v>99.030965886295888</v>
      </c>
      <c r="Z28" s="225">
        <v>100.81966707197392</v>
      </c>
      <c r="AA28" s="225">
        <v>80.463778492380428</v>
      </c>
      <c r="AB28" s="225">
        <v>71.632297845287837</v>
      </c>
      <c r="AC28" s="225">
        <v>79.846559311677169</v>
      </c>
      <c r="AD28" s="225">
        <v>82.140763006351179</v>
      </c>
      <c r="AE28" s="225">
        <v>65.515199962025548</v>
      </c>
      <c r="AF28" s="225">
        <v>63.811804763012894</v>
      </c>
      <c r="AG28" s="314" t="s">
        <v>19</v>
      </c>
    </row>
    <row r="29" spans="1:33" ht="15" customHeight="1" x14ac:dyDescent="0.25">
      <c r="A29" s="312" t="s">
        <v>77</v>
      </c>
      <c r="B29" s="225">
        <v>100.27788698128384</v>
      </c>
      <c r="C29" s="225">
        <v>103.78327226011552</v>
      </c>
      <c r="D29" s="225">
        <v>104.43324827867112</v>
      </c>
      <c r="E29" s="225">
        <v>104.99565568955779</v>
      </c>
      <c r="F29" s="225">
        <v>105.51049015378256</v>
      </c>
      <c r="G29" s="225">
        <v>106.0166749913415</v>
      </c>
      <c r="H29" s="225">
        <v>111.05401904548533</v>
      </c>
      <c r="I29" s="225">
        <v>107.71069905644626</v>
      </c>
      <c r="J29" s="225">
        <v>108.18485102967779</v>
      </c>
      <c r="K29" s="225">
        <v>102.51449344205865</v>
      </c>
      <c r="L29" s="225">
        <v>101.79835575559983</v>
      </c>
      <c r="M29" s="225">
        <v>101.8716648865215</v>
      </c>
      <c r="N29" s="225">
        <v>101.11669693445178</v>
      </c>
      <c r="O29" s="225">
        <v>101.34997541591764</v>
      </c>
      <c r="P29" s="225">
        <v>102.36348833062559</v>
      </c>
      <c r="Q29" s="225">
        <v>100</v>
      </c>
      <c r="R29" s="225">
        <v>97.82330283867276</v>
      </c>
      <c r="S29" s="225">
        <v>97.194503339500329</v>
      </c>
      <c r="T29" s="225">
        <v>96.97491714614786</v>
      </c>
      <c r="U29" s="313">
        <v>94.100436168059403</v>
      </c>
      <c r="V29" s="317">
        <v>99.272757823569592</v>
      </c>
      <c r="W29" s="317">
        <v>93.208403537697293</v>
      </c>
      <c r="X29" s="317">
        <v>91.292307397805899</v>
      </c>
      <c r="Y29" s="317">
        <v>91.214970341351844</v>
      </c>
      <c r="Z29" s="225">
        <v>87.973066338737098</v>
      </c>
      <c r="AA29" s="225">
        <v>91.88061494591679</v>
      </c>
      <c r="AB29" s="225">
        <v>91.821365889488263</v>
      </c>
      <c r="AC29" s="225">
        <v>91.036421131888716</v>
      </c>
      <c r="AD29" s="225">
        <v>88.826401638324356</v>
      </c>
      <c r="AE29" s="225">
        <v>81.310897499295152</v>
      </c>
      <c r="AF29" s="225">
        <v>73.992916724358594</v>
      </c>
      <c r="AG29" s="314" t="s">
        <v>19</v>
      </c>
    </row>
    <row r="30" spans="1:33" ht="15" customHeight="1" x14ac:dyDescent="0.25">
      <c r="A30" s="312" t="s">
        <v>78</v>
      </c>
      <c r="B30" s="225">
        <v>117.35290951396615</v>
      </c>
      <c r="C30" s="225">
        <v>114.40931874113853</v>
      </c>
      <c r="D30" s="225">
        <v>111.30505091589005</v>
      </c>
      <c r="E30" s="225">
        <v>111.26519185681249</v>
      </c>
      <c r="F30" s="225">
        <v>109.86667122537079</v>
      </c>
      <c r="G30" s="225">
        <v>110.39219755094969</v>
      </c>
      <c r="H30" s="225">
        <v>113.83848905994883</v>
      </c>
      <c r="I30" s="225">
        <v>111.32169709305649</v>
      </c>
      <c r="J30" s="225">
        <v>103.82658561251273</v>
      </c>
      <c r="K30" s="225">
        <v>100.95542593837521</v>
      </c>
      <c r="L30" s="225">
        <v>97.871127111965222</v>
      </c>
      <c r="M30" s="225">
        <v>97.608177703417624</v>
      </c>
      <c r="N30" s="225">
        <v>95.206384474987772</v>
      </c>
      <c r="O30" s="225">
        <v>98.521652709828928</v>
      </c>
      <c r="P30" s="225">
        <v>99.887169606192089</v>
      </c>
      <c r="Q30" s="225">
        <v>100</v>
      </c>
      <c r="R30" s="225">
        <v>103.84806677889765</v>
      </c>
      <c r="S30" s="225">
        <v>103.80195676947335</v>
      </c>
      <c r="T30" s="225">
        <v>102.2970762425503</v>
      </c>
      <c r="U30" s="313">
        <v>97.554376114206008</v>
      </c>
      <c r="V30" s="317">
        <v>102.21839419351343</v>
      </c>
      <c r="W30" s="317">
        <v>101.98216303406033</v>
      </c>
      <c r="X30" s="317">
        <v>100.16494220362429</v>
      </c>
      <c r="Y30" s="317">
        <v>99.331671281121174</v>
      </c>
      <c r="Z30" s="225">
        <v>96.250076101743559</v>
      </c>
      <c r="AA30" s="225">
        <v>97.08571518223124</v>
      </c>
      <c r="AB30" s="225">
        <v>99.237416126504641</v>
      </c>
      <c r="AC30" s="225">
        <v>102.91508900475101</v>
      </c>
      <c r="AD30" s="225">
        <v>102.58519966383999</v>
      </c>
      <c r="AE30" s="225">
        <v>96.371941557801961</v>
      </c>
      <c r="AF30" s="225">
        <v>92.131576129258661</v>
      </c>
      <c r="AG30" s="314" t="s">
        <v>19</v>
      </c>
    </row>
    <row r="31" spans="1:33" ht="15" customHeight="1" x14ac:dyDescent="0.25">
      <c r="A31" s="312" t="s">
        <v>12</v>
      </c>
      <c r="B31" s="225">
        <v>68.39197687578347</v>
      </c>
      <c r="C31" s="225">
        <v>70.638989291495363</v>
      </c>
      <c r="D31" s="225">
        <v>75.231519958679812</v>
      </c>
      <c r="E31" s="225">
        <v>73.399163711586269</v>
      </c>
      <c r="F31" s="225">
        <v>74.573382814242422</v>
      </c>
      <c r="G31" s="225">
        <v>79.968775808784613</v>
      </c>
      <c r="H31" s="225">
        <v>77.2767260704954</v>
      </c>
      <c r="I31" s="225">
        <v>81.000144407055657</v>
      </c>
      <c r="J31" s="225">
        <v>86.596718812649058</v>
      </c>
      <c r="K31" s="225">
        <v>95.954068785250342</v>
      </c>
      <c r="L31" s="225">
        <v>95.140696896407192</v>
      </c>
      <c r="M31" s="225">
        <v>94.631920503631818</v>
      </c>
      <c r="N31" s="225">
        <v>99.57785647892878</v>
      </c>
      <c r="O31" s="225">
        <v>93.73771020401162</v>
      </c>
      <c r="P31" s="225">
        <v>97.469183977429324</v>
      </c>
      <c r="Q31" s="225">
        <v>100</v>
      </c>
      <c r="R31" s="225">
        <v>94.732585060130035</v>
      </c>
      <c r="S31" s="225">
        <v>92.294037306557314</v>
      </c>
      <c r="T31" s="225">
        <v>89.660591155448472</v>
      </c>
      <c r="U31" s="313">
        <v>85.882886673182966</v>
      </c>
      <c r="V31" s="317">
        <v>81.361650598777999</v>
      </c>
      <c r="W31" s="317">
        <v>79.865850276356014</v>
      </c>
      <c r="X31" s="317">
        <v>77.752803524941001</v>
      </c>
      <c r="Y31" s="317">
        <v>75.704098013192962</v>
      </c>
      <c r="Z31" s="225">
        <v>75.791662543320697</v>
      </c>
      <c r="AA31" s="225">
        <v>80.707717278934794</v>
      </c>
      <c r="AB31" s="225">
        <v>78.87228201436821</v>
      </c>
      <c r="AC31" s="225">
        <v>84.654608658583442</v>
      </c>
      <c r="AD31" s="225">
        <v>81.319930480102897</v>
      </c>
      <c r="AE31" s="225">
        <v>72.160558840128104</v>
      </c>
      <c r="AF31" s="225">
        <v>66.026911338717213</v>
      </c>
      <c r="AG31" s="314" t="s">
        <v>19</v>
      </c>
    </row>
    <row r="32" spans="1:33" ht="15" customHeight="1" x14ac:dyDescent="0.25">
      <c r="A32" s="166" t="s">
        <v>79</v>
      </c>
      <c r="B32" s="290">
        <v>111.44663513729726</v>
      </c>
      <c r="C32" s="290">
        <v>112.70840678047749</v>
      </c>
      <c r="D32" s="290">
        <v>110.06861199090936</v>
      </c>
      <c r="E32" s="290">
        <v>107.56520575236084</v>
      </c>
      <c r="F32" s="290">
        <v>106.45100807388125</v>
      </c>
      <c r="G32" s="290">
        <v>105.71313549772303</v>
      </c>
      <c r="H32" s="290">
        <v>108.87714728596818</v>
      </c>
      <c r="I32" s="290">
        <v>105.57760852772526</v>
      </c>
      <c r="J32" s="290">
        <v>105.72619271681889</v>
      </c>
      <c r="K32" s="290">
        <v>101.85922440503943</v>
      </c>
      <c r="L32" s="290">
        <v>102.19792621852295</v>
      </c>
      <c r="M32" s="290">
        <v>102.5084546078585</v>
      </c>
      <c r="N32" s="290">
        <v>99.743096083143939</v>
      </c>
      <c r="O32" s="290">
        <v>100.82944239811304</v>
      </c>
      <c r="P32" s="290">
        <v>100.7481523663371</v>
      </c>
      <c r="Q32" s="290">
        <v>100</v>
      </c>
      <c r="R32" s="290">
        <v>99.060447272032846</v>
      </c>
      <c r="S32" s="290">
        <v>97.387354646911788</v>
      </c>
      <c r="T32" s="290">
        <v>94.50258319469701</v>
      </c>
      <c r="U32" s="315">
        <v>86.560799095752827</v>
      </c>
      <c r="V32" s="328">
        <v>88.408663293517336</v>
      </c>
      <c r="W32" s="328">
        <v>82.112201659506894</v>
      </c>
      <c r="X32" s="328">
        <v>84.285919653440729</v>
      </c>
      <c r="Y32" s="328">
        <v>82.436201542519058</v>
      </c>
      <c r="Z32" s="290">
        <v>76.931228699181247</v>
      </c>
      <c r="AA32" s="290">
        <v>74.562193315521355</v>
      </c>
      <c r="AB32" s="290">
        <v>71.063245345862498</v>
      </c>
      <c r="AC32" s="290">
        <v>69.875276512798976</v>
      </c>
      <c r="AD32" s="290">
        <v>68.643752419325708</v>
      </c>
      <c r="AE32" s="290">
        <v>61.514202175039266</v>
      </c>
      <c r="AF32" s="290">
        <v>0</v>
      </c>
      <c r="AG32" s="316" t="s">
        <v>19</v>
      </c>
    </row>
    <row r="33" spans="1:33" ht="15" customHeight="1" x14ac:dyDescent="0.25">
      <c r="A33" s="312" t="s">
        <v>80</v>
      </c>
      <c r="B33" s="225">
        <v>133.10681976172526</v>
      </c>
      <c r="C33" s="225">
        <v>120.7601428944121</v>
      </c>
      <c r="D33" s="225">
        <v>116.44115341996415</v>
      </c>
      <c r="E33" s="225">
        <v>111.27174106149678</v>
      </c>
      <c r="F33" s="225">
        <v>106.30523460686699</v>
      </c>
      <c r="G33" s="225">
        <v>105.71849069911241</v>
      </c>
      <c r="H33" s="225">
        <v>107.6257034951619</v>
      </c>
      <c r="I33" s="225">
        <v>104.60626278081789</v>
      </c>
      <c r="J33" s="225">
        <v>100.53471367500164</v>
      </c>
      <c r="K33" s="225">
        <v>94.073368363377767</v>
      </c>
      <c r="L33" s="225">
        <v>100.85040287752129</v>
      </c>
      <c r="M33" s="225">
        <v>100.87222329812724</v>
      </c>
      <c r="N33" s="225">
        <v>98.296793465184152</v>
      </c>
      <c r="O33" s="225">
        <v>100.53941520205765</v>
      </c>
      <c r="P33" s="225">
        <v>101.37233906906296</v>
      </c>
      <c r="Q33" s="225">
        <v>100</v>
      </c>
      <c r="R33" s="225">
        <v>100.83686514713312</v>
      </c>
      <c r="S33" s="225">
        <v>102.06331683197369</v>
      </c>
      <c r="T33" s="225">
        <v>98.867152050986164</v>
      </c>
      <c r="U33" s="313">
        <v>92.843495567360293</v>
      </c>
      <c r="V33" s="317">
        <v>94.593103840127284</v>
      </c>
      <c r="W33" s="317">
        <v>93.546537248631694</v>
      </c>
      <c r="X33" s="317">
        <v>90.702446821394261</v>
      </c>
      <c r="Y33" s="317">
        <v>87.13462132500635</v>
      </c>
      <c r="Z33" s="225">
        <v>85.728104488337806</v>
      </c>
      <c r="AA33" s="225">
        <v>86.686755858302774</v>
      </c>
      <c r="AB33" s="225">
        <v>87.929186066301</v>
      </c>
      <c r="AC33" s="225">
        <v>87.268278070050485</v>
      </c>
      <c r="AD33" s="225">
        <v>86.286479181771568</v>
      </c>
      <c r="AE33" s="225">
        <v>86.464502636496974</v>
      </c>
      <c r="AF33" s="225">
        <v>83.43824504421957</v>
      </c>
      <c r="AG33" s="314" t="s">
        <v>19</v>
      </c>
    </row>
    <row r="34" spans="1:33" ht="15" customHeight="1" x14ac:dyDescent="0.25">
      <c r="A34" s="318" t="s">
        <v>81</v>
      </c>
      <c r="B34" s="292">
        <v>163.92719977444713</v>
      </c>
      <c r="C34" s="292">
        <v>135.09894062244865</v>
      </c>
      <c r="D34" s="292">
        <v>126.58927552612582</v>
      </c>
      <c r="E34" s="292">
        <v>120.54486509822044</v>
      </c>
      <c r="F34" s="292">
        <v>119.05893227029894</v>
      </c>
      <c r="G34" s="292">
        <v>123.7774817583344</v>
      </c>
      <c r="H34" s="292">
        <v>125.11589464299469</v>
      </c>
      <c r="I34" s="292">
        <v>121.60668714906855</v>
      </c>
      <c r="J34" s="292">
        <v>110.17488318290438</v>
      </c>
      <c r="K34" s="292">
        <v>97.744656017741676</v>
      </c>
      <c r="L34" s="292">
        <v>94.608653093303246</v>
      </c>
      <c r="M34" s="292">
        <v>96.576613545913872</v>
      </c>
      <c r="N34" s="292">
        <v>98.325610098642485</v>
      </c>
      <c r="O34" s="292">
        <v>101.58852273888577</v>
      </c>
      <c r="P34" s="292">
        <v>100.82460017773025</v>
      </c>
      <c r="Q34" s="292">
        <v>100</v>
      </c>
      <c r="R34" s="292">
        <v>100.53520043017919</v>
      </c>
      <c r="S34" s="292">
        <v>102.15845351079213</v>
      </c>
      <c r="T34" s="292">
        <v>99.048826142782104</v>
      </c>
      <c r="U34" s="319">
        <v>84.655810848715063</v>
      </c>
      <c r="V34" s="329">
        <v>82.148558229592012</v>
      </c>
      <c r="W34" s="329">
        <v>85.294003115649659</v>
      </c>
      <c r="X34" s="329">
        <v>83.048140628694952</v>
      </c>
      <c r="Y34" s="329">
        <v>76.76200148765254</v>
      </c>
      <c r="Z34" s="292">
        <v>76.985142780183963</v>
      </c>
      <c r="AA34" s="292">
        <v>77.184306893139336</v>
      </c>
      <c r="AB34" s="292">
        <v>75.882416543898103</v>
      </c>
      <c r="AC34" s="292">
        <v>77.677733396824436</v>
      </c>
      <c r="AD34" s="292">
        <v>76.781715618263007</v>
      </c>
      <c r="AE34" s="292">
        <v>73.906742554046517</v>
      </c>
      <c r="AF34" s="292">
        <v>70.433125654006332</v>
      </c>
      <c r="AG34" s="320" t="s">
        <v>19</v>
      </c>
    </row>
    <row r="35" spans="1:33" ht="15" customHeight="1" x14ac:dyDescent="0.25">
      <c r="A35" s="173" t="s">
        <v>82</v>
      </c>
      <c r="B35" s="294">
        <v>105.7605529608301</v>
      </c>
      <c r="C35" s="294">
        <v>105.75119270378168</v>
      </c>
      <c r="D35" s="294">
        <v>104.80720640649818</v>
      </c>
      <c r="E35" s="294">
        <v>105.73963089094775</v>
      </c>
      <c r="F35" s="294">
        <v>109.58044178663688</v>
      </c>
      <c r="G35" s="294">
        <v>108.73405293589857</v>
      </c>
      <c r="H35" s="294">
        <v>114.5759176623968</v>
      </c>
      <c r="I35" s="294">
        <v>107.40626693995119</v>
      </c>
      <c r="J35" s="294">
        <v>108.25159146239582</v>
      </c>
      <c r="K35" s="294">
        <v>104.04405386026039</v>
      </c>
      <c r="L35" s="294">
        <v>102.1599449231978</v>
      </c>
      <c r="M35" s="294">
        <v>103.27273660382463</v>
      </c>
      <c r="N35" s="294">
        <v>103.92130619033746</v>
      </c>
      <c r="O35" s="294">
        <v>104.4018285451682</v>
      </c>
      <c r="P35" s="294">
        <v>103.88501696947534</v>
      </c>
      <c r="Q35" s="294">
        <v>100</v>
      </c>
      <c r="R35" s="294">
        <v>99.555358630521496</v>
      </c>
      <c r="S35" s="294">
        <v>98.201868377290097</v>
      </c>
      <c r="T35" s="294">
        <v>95.124705742386482</v>
      </c>
      <c r="U35" s="294">
        <v>88.373860913578582</v>
      </c>
      <c r="V35" s="330">
        <v>97.112039944095073</v>
      </c>
      <c r="W35" s="330">
        <v>91.032407192759763</v>
      </c>
      <c r="X35" s="330">
        <v>86.735305635720366</v>
      </c>
      <c r="Y35" s="330">
        <v>84.386799646468049</v>
      </c>
      <c r="Z35" s="294">
        <v>81.861396462872591</v>
      </c>
      <c r="AA35" s="294">
        <v>81.55659033537421</v>
      </c>
      <c r="AB35" s="294">
        <v>81.426479846433466</v>
      </c>
      <c r="AC35" s="294">
        <v>80.927003700071694</v>
      </c>
      <c r="AD35" s="294">
        <v>79.61404540103743</v>
      </c>
      <c r="AE35" s="294">
        <v>72.543901295541886</v>
      </c>
      <c r="AF35" s="294">
        <v>67.610916007445041</v>
      </c>
      <c r="AG35" s="321" t="s">
        <v>19</v>
      </c>
    </row>
    <row r="36" spans="1:33" ht="15" customHeight="1" x14ac:dyDescent="0.25">
      <c r="A36" s="37" t="s">
        <v>18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 t="s">
        <v>19</v>
      </c>
    </row>
    <row r="37" spans="1:33" ht="15" customHeight="1" x14ac:dyDescent="0.25">
      <c r="A37" s="173" t="s">
        <v>83</v>
      </c>
      <c r="B37" s="296">
        <v>87.083325736024193</v>
      </c>
      <c r="C37" s="296">
        <v>86.221009707000249</v>
      </c>
      <c r="D37" s="296">
        <v>87.666223342650213</v>
      </c>
      <c r="E37" s="296">
        <v>89.24484318667669</v>
      </c>
      <c r="F37" s="296">
        <v>90.448288415994156</v>
      </c>
      <c r="G37" s="296">
        <v>91.602073729057636</v>
      </c>
      <c r="H37" s="296">
        <v>94.353666010522133</v>
      </c>
      <c r="I37" s="296">
        <v>95.089586944783221</v>
      </c>
      <c r="J37" s="296">
        <v>95.751750687449814</v>
      </c>
      <c r="K37" s="296">
        <v>96.399210127052797</v>
      </c>
      <c r="L37" s="296">
        <v>98.425625483110665</v>
      </c>
      <c r="M37" s="296">
        <v>97.033240749203657</v>
      </c>
      <c r="N37" s="296">
        <v>97.601244346561373</v>
      </c>
      <c r="O37" s="296">
        <v>98.151204662573818</v>
      </c>
      <c r="P37" s="296">
        <v>99.863328477799143</v>
      </c>
      <c r="Q37" s="296">
        <v>100</v>
      </c>
      <c r="R37" s="296">
        <v>98.95312993459487</v>
      </c>
      <c r="S37" s="296">
        <v>100.33392996939037</v>
      </c>
      <c r="T37" s="296">
        <v>97.542648105074861</v>
      </c>
      <c r="U37" s="296">
        <v>91.370606141684803</v>
      </c>
      <c r="V37" s="296">
        <v>94.451152805496335</v>
      </c>
      <c r="W37" s="296">
        <v>92.271978521228775</v>
      </c>
      <c r="X37" s="296">
        <v>89.027036958441172</v>
      </c>
      <c r="Y37" s="296">
        <v>91.582259650707996</v>
      </c>
      <c r="Z37" s="296">
        <v>92.386743789129255</v>
      </c>
      <c r="AA37" s="296">
        <v>90.321674057614047</v>
      </c>
      <c r="AB37" s="296">
        <v>88.261396664132377</v>
      </c>
      <c r="AC37" s="296">
        <v>87.776454730043042</v>
      </c>
      <c r="AD37" s="296">
        <v>90.325437566615165</v>
      </c>
      <c r="AE37" s="296" t="s">
        <v>210</v>
      </c>
      <c r="AF37" s="296" t="s">
        <v>210</v>
      </c>
      <c r="AG37" s="321" t="s">
        <v>19</v>
      </c>
    </row>
    <row r="38" spans="1:33" s="50" customFormat="1" ht="13.5" customHeight="1" x14ac:dyDescent="0.25">
      <c r="A38" s="322" t="s">
        <v>84</v>
      </c>
      <c r="B38" s="298">
        <v>92.113929296968649</v>
      </c>
      <c r="C38" s="298">
        <v>93.126513105081969</v>
      </c>
      <c r="D38" s="298">
        <v>94.044964656223613</v>
      </c>
      <c r="E38" s="298">
        <v>93.496728928176537</v>
      </c>
      <c r="F38" s="298">
        <v>98.162858166408583</v>
      </c>
      <c r="G38" s="298">
        <v>99.690615268321466</v>
      </c>
      <c r="H38" s="298">
        <v>100.59463936915294</v>
      </c>
      <c r="I38" s="298">
        <v>100.038501396719</v>
      </c>
      <c r="J38" s="298">
        <v>96.519302006661178</v>
      </c>
      <c r="K38" s="298">
        <v>98.230249396241277</v>
      </c>
      <c r="L38" s="298">
        <v>99.710120320925938</v>
      </c>
      <c r="M38" s="298">
        <v>97.864943814527223</v>
      </c>
      <c r="N38" s="298">
        <v>99.593598638177198</v>
      </c>
      <c r="O38" s="298">
        <v>100.02510329167859</v>
      </c>
      <c r="P38" s="298">
        <v>99.486358047898548</v>
      </c>
      <c r="Q38" s="298">
        <v>100</v>
      </c>
      <c r="R38" s="298">
        <v>98.43276380325679</v>
      </c>
      <c r="S38" s="298">
        <v>101.04583443076629</v>
      </c>
      <c r="T38" s="298">
        <v>95.824793997295089</v>
      </c>
      <c r="U38" s="298">
        <v>90.546034133046902</v>
      </c>
      <c r="V38" s="298">
        <v>94.471826796965118</v>
      </c>
      <c r="W38" s="298">
        <v>98.174687089738498</v>
      </c>
      <c r="X38" s="298">
        <v>101.27308800629191</v>
      </c>
      <c r="Y38" s="298">
        <v>102.10609758801689</v>
      </c>
      <c r="Z38" s="298">
        <v>98.518516550349162</v>
      </c>
      <c r="AA38" s="298">
        <v>95.722957292943377</v>
      </c>
      <c r="AB38" s="298">
        <v>94.493013327310933</v>
      </c>
      <c r="AC38" s="298">
        <v>93.506442556378317</v>
      </c>
      <c r="AD38" s="298">
        <v>89.814978900229377</v>
      </c>
      <c r="AE38" s="298" t="s">
        <v>210</v>
      </c>
      <c r="AF38" s="298" t="s">
        <v>210</v>
      </c>
      <c r="AG38" s="323" t="s">
        <v>19</v>
      </c>
    </row>
    <row r="39" spans="1:33" s="50" customFormat="1" ht="7.5" customHeight="1" thickBot="1" x14ac:dyDescent="0.3">
      <c r="A39" s="324"/>
      <c r="B39" s="300"/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300"/>
      <c r="AA39" s="300"/>
      <c r="AB39" s="300"/>
      <c r="AC39" s="300"/>
      <c r="AD39" s="300"/>
      <c r="AE39" s="300"/>
      <c r="AF39" s="300"/>
      <c r="AG39" s="300"/>
    </row>
    <row r="40" spans="1:33" ht="15.75" thickTop="1" x14ac:dyDescent="0.25">
      <c r="A40" s="167" t="s">
        <v>85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</row>
    <row r="41" spans="1:33" x14ac:dyDescent="0.25">
      <c r="A41" s="168" t="s">
        <v>86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</row>
    <row r="42" spans="1:33" x14ac:dyDescent="0.25">
      <c r="A42" s="168" t="s">
        <v>93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</row>
    <row r="43" spans="1:33" ht="15.75" thickBot="1" x14ac:dyDescent="0.3">
      <c r="A43" s="170" t="s">
        <v>88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3" ht="15.75" thickTop="1" x14ac:dyDescent="0.25">
      <c r="A44" s="117" t="s">
        <v>234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</row>
    <row r="45" spans="1:33" ht="15.75" thickBot="1" x14ac:dyDescent="0.3">
      <c r="A45" s="107" t="s">
        <v>89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</row>
    <row r="46" spans="1:33" ht="15.75" thickTop="1" x14ac:dyDescent="0.25">
      <c r="A46" s="171" t="s">
        <v>90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</row>
    <row r="47" spans="1:33" ht="15.75" thickBot="1" x14ac:dyDescent="0.3">
      <c r="A47" s="107" t="s">
        <v>21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</row>
    <row r="48" spans="1:33" ht="15.75" thickTop="1" x14ac:dyDescent="0.25">
      <c r="A48" s="172" t="s">
        <v>91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</row>
    <row r="49" spans="1:33" ht="15.75" thickBot="1" x14ac:dyDescent="0.3">
      <c r="A49" s="107" t="s">
        <v>14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</row>
    <row r="50" spans="1:33" ht="15.75" thickTop="1" x14ac:dyDescent="0.25">
      <c r="A50" s="172" t="s">
        <v>92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</row>
    <row r="51" spans="1:33" ht="15.75" thickBot="1" x14ac:dyDescent="0.3">
      <c r="A51" s="107" t="s">
        <v>15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</row>
    <row r="52" spans="1:33" ht="15.75" thickTop="1" x14ac:dyDescent="0.25"/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Q48"/>
  <sheetViews>
    <sheetView showGridLines="0" workbookViewId="0"/>
  </sheetViews>
  <sheetFormatPr baseColWidth="10" defaultColWidth="9.140625" defaultRowHeight="15" x14ac:dyDescent="0.25"/>
  <cols>
    <col min="1" max="1" width="29.28515625" style="58" customWidth="1"/>
    <col min="2" max="17" width="8.28515625" style="44" customWidth="1"/>
    <col min="18" max="16384" width="9.140625" style="44"/>
  </cols>
  <sheetData>
    <row r="1" spans="1:17" s="67" customFormat="1" ht="38.25" customHeight="1" thickTop="1" x14ac:dyDescent="0.3">
      <c r="A1" s="125" t="s">
        <v>175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20.25" customHeight="1" x14ac:dyDescent="0.25">
      <c r="A2" s="174" t="s">
        <v>219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50"/>
      <c r="M2" s="50"/>
      <c r="N2" s="50"/>
      <c r="O2" s="50"/>
    </row>
    <row r="3" spans="1:17" ht="29.25" customHeight="1" x14ac:dyDescent="0.3">
      <c r="A3" s="5" t="s">
        <v>94</v>
      </c>
      <c r="B3" s="45"/>
      <c r="C3" s="45"/>
      <c r="D3" s="45"/>
      <c r="E3" s="45"/>
      <c r="F3" s="45"/>
      <c r="G3" s="45"/>
    </row>
    <row r="4" spans="1:17" ht="30" customHeight="1" x14ac:dyDescent="0.25">
      <c r="A4" s="27" t="s">
        <v>64</v>
      </c>
      <c r="B4" s="27">
        <v>2005</v>
      </c>
      <c r="C4" s="27">
        <v>2006</v>
      </c>
      <c r="D4" s="27">
        <v>2007</v>
      </c>
      <c r="E4" s="27">
        <v>2008</v>
      </c>
      <c r="F4" s="27">
        <v>2009</v>
      </c>
      <c r="G4" s="27">
        <v>2010</v>
      </c>
      <c r="H4" s="27">
        <v>2011</v>
      </c>
      <c r="I4" s="27">
        <v>2012</v>
      </c>
      <c r="J4" s="27">
        <v>2013</v>
      </c>
      <c r="K4" s="27">
        <v>2014</v>
      </c>
      <c r="L4" s="27">
        <v>2015</v>
      </c>
      <c r="M4" s="27">
        <v>2016</v>
      </c>
      <c r="N4" s="27">
        <v>2017</v>
      </c>
      <c r="O4" s="27">
        <v>2018</v>
      </c>
      <c r="P4" s="27">
        <v>2019</v>
      </c>
      <c r="Q4" s="27">
        <v>2020</v>
      </c>
    </row>
    <row r="5" spans="1:17" ht="36" customHeight="1" x14ac:dyDescent="0.25">
      <c r="A5" s="326" t="s">
        <v>212</v>
      </c>
      <c r="B5" s="307">
        <v>12.044234378490648</v>
      </c>
      <c r="C5" s="307">
        <v>12.061078376987902</v>
      </c>
      <c r="D5" s="307">
        <v>11.954735937171</v>
      </c>
      <c r="E5" s="307">
        <v>11.638131492129384</v>
      </c>
      <c r="F5" s="307">
        <v>10.494504078383667</v>
      </c>
      <c r="G5" s="307">
        <v>10.016835868692366</v>
      </c>
      <c r="H5" s="307">
        <v>9.2920309244823969</v>
      </c>
      <c r="I5" s="307">
        <v>9.4020781080734821</v>
      </c>
      <c r="J5" s="307">
        <v>8.6455361380468663</v>
      </c>
      <c r="K5" s="307">
        <v>8.6149908595101099</v>
      </c>
      <c r="L5" s="307">
        <v>8.9102670328270026</v>
      </c>
      <c r="M5" s="307">
        <v>8.5748266689497186</v>
      </c>
      <c r="N5" s="307">
        <v>9.0095159637152484</v>
      </c>
      <c r="O5" s="307">
        <v>8.6553247485188223</v>
      </c>
      <c r="P5" s="307">
        <v>8.4342052015163329</v>
      </c>
      <c r="Q5" s="307">
        <v>7.4681405583107789</v>
      </c>
    </row>
    <row r="6" spans="1:17" ht="19.5" customHeight="1" x14ac:dyDescent="0.25">
      <c r="A6" s="326" t="s">
        <v>65</v>
      </c>
      <c r="B6" s="307">
        <v>10.8</v>
      </c>
      <c r="C6" s="307">
        <v>10.8</v>
      </c>
      <c r="D6" s="307">
        <v>10.7</v>
      </c>
      <c r="E6" s="307">
        <v>10.4</v>
      </c>
      <c r="F6" s="307">
        <v>9.6</v>
      </c>
      <c r="G6" s="307">
        <v>9.8000000000000007</v>
      </c>
      <c r="H6" s="307">
        <v>9.5</v>
      </c>
      <c r="I6" s="307">
        <v>9.3000000000000007</v>
      </c>
      <c r="J6" s="307">
        <v>9.1</v>
      </c>
      <c r="K6" s="307">
        <v>8.6999999999999993</v>
      </c>
      <c r="L6" s="307">
        <v>8.8000000000000007</v>
      </c>
      <c r="M6" s="307">
        <v>8.6999999999999993</v>
      </c>
      <c r="N6" s="307">
        <v>8.8000000000000007</v>
      </c>
      <c r="O6" s="307">
        <v>8.6</v>
      </c>
      <c r="P6" s="307">
        <v>7.8970045344414999</v>
      </c>
      <c r="Q6" s="307" t="s">
        <v>19</v>
      </c>
    </row>
    <row r="7" spans="1:17" ht="15" customHeight="1" x14ac:dyDescent="0.25">
      <c r="A7" s="326" t="s">
        <v>211</v>
      </c>
      <c r="B7" s="307">
        <v>10.7</v>
      </c>
      <c r="C7" s="307">
        <v>10.6</v>
      </c>
      <c r="D7" s="307">
        <v>10.5</v>
      </c>
      <c r="E7" s="307">
        <v>10.3</v>
      </c>
      <c r="F7" s="307">
        <v>9.5</v>
      </c>
      <c r="G7" s="307">
        <v>9.6999999999999993</v>
      </c>
      <c r="H7" s="307">
        <v>9.5</v>
      </c>
      <c r="I7" s="307">
        <v>9.3000000000000007</v>
      </c>
      <c r="J7" s="307">
        <v>9.1</v>
      </c>
      <c r="K7" s="307">
        <v>8.8000000000000007</v>
      </c>
      <c r="L7" s="307">
        <v>8.9</v>
      </c>
      <c r="M7" s="307">
        <v>8.9</v>
      </c>
      <c r="N7" s="307">
        <v>8.9</v>
      </c>
      <c r="O7" s="307">
        <v>8.6999999999999993</v>
      </c>
      <c r="P7" s="307">
        <v>8.081115499504568</v>
      </c>
      <c r="Q7" s="307">
        <v>7.5584854041828189</v>
      </c>
    </row>
    <row r="8" spans="1:17" ht="15" customHeight="1" x14ac:dyDescent="0.25">
      <c r="A8" s="331" t="s">
        <v>2</v>
      </c>
      <c r="B8" s="332">
        <v>12.3</v>
      </c>
      <c r="C8" s="332">
        <v>12.4</v>
      </c>
      <c r="D8" s="332">
        <v>12.1</v>
      </c>
      <c r="E8" s="332">
        <v>12.2</v>
      </c>
      <c r="F8" s="332">
        <v>11.4</v>
      </c>
      <c r="G8" s="332">
        <v>11.8</v>
      </c>
      <c r="H8" s="332">
        <v>11.7</v>
      </c>
      <c r="I8" s="332">
        <v>11.8</v>
      </c>
      <c r="J8" s="332">
        <v>12</v>
      </c>
      <c r="K8" s="332">
        <v>11.4</v>
      </c>
      <c r="L8" s="332">
        <v>11.4</v>
      </c>
      <c r="M8" s="332">
        <v>11.4</v>
      </c>
      <c r="N8" s="332">
        <v>11.2</v>
      </c>
      <c r="O8" s="332">
        <v>10.7</v>
      </c>
      <c r="P8" s="332">
        <v>9.6747777599369407</v>
      </c>
      <c r="Q8" s="332">
        <v>10.1</v>
      </c>
    </row>
    <row r="9" spans="1:17" ht="15" customHeight="1" x14ac:dyDescent="0.25">
      <c r="A9" s="309" t="s">
        <v>3</v>
      </c>
      <c r="B9" s="333">
        <v>11.5</v>
      </c>
      <c r="C9" s="333">
        <v>11.1</v>
      </c>
      <c r="D9" s="333">
        <v>10.8</v>
      </c>
      <c r="E9" s="333">
        <v>10.7</v>
      </c>
      <c r="F9" s="333">
        <v>9.8000000000000007</v>
      </c>
      <c r="G9" s="333">
        <v>10.4</v>
      </c>
      <c r="H9" s="333">
        <v>10.1</v>
      </c>
      <c r="I9" s="333">
        <v>9.6999999999999993</v>
      </c>
      <c r="J9" s="333">
        <v>9.6999999999999993</v>
      </c>
      <c r="K9" s="333">
        <v>9.1999999999999993</v>
      </c>
      <c r="L9" s="333">
        <v>9.3000000000000007</v>
      </c>
      <c r="M9" s="333">
        <v>9.4</v>
      </c>
      <c r="N9" s="333">
        <v>9.6</v>
      </c>
      <c r="O9" s="333">
        <v>9.1999999999999993</v>
      </c>
      <c r="P9" s="333">
        <v>9.028272159988374</v>
      </c>
      <c r="Q9" s="333">
        <v>9.3000000000000007</v>
      </c>
    </row>
    <row r="10" spans="1:17" ht="15" customHeight="1" x14ac:dyDescent="0.25">
      <c r="A10" s="309" t="s">
        <v>66</v>
      </c>
      <c r="B10" s="333">
        <v>14.3</v>
      </c>
      <c r="C10" s="333">
        <v>13.9</v>
      </c>
      <c r="D10" s="333">
        <v>13.5</v>
      </c>
      <c r="E10" s="333">
        <v>13.5</v>
      </c>
      <c r="F10" s="333">
        <v>12.1</v>
      </c>
      <c r="G10" s="333">
        <v>12.7</v>
      </c>
      <c r="H10" s="333">
        <v>11.6</v>
      </c>
      <c r="I10" s="333">
        <v>11.3</v>
      </c>
      <c r="J10" s="333">
        <v>11.2</v>
      </c>
      <c r="K10" s="333">
        <v>10.6</v>
      </c>
      <c r="L10" s="333">
        <v>11</v>
      </c>
      <c r="M10" s="333">
        <v>10.8</v>
      </c>
      <c r="N10" s="333">
        <v>10.8</v>
      </c>
      <c r="O10" s="333">
        <v>10.8</v>
      </c>
      <c r="P10" s="333">
        <v>10.321362720826103</v>
      </c>
      <c r="Q10" s="333">
        <v>10.6</v>
      </c>
    </row>
    <row r="11" spans="1:17" ht="15" customHeight="1" x14ac:dyDescent="0.25">
      <c r="A11" s="309" t="s">
        <v>4</v>
      </c>
      <c r="B11" s="333">
        <v>8.4</v>
      </c>
      <c r="C11" s="333">
        <v>8.6</v>
      </c>
      <c r="D11" s="333">
        <v>9.1999999999999993</v>
      </c>
      <c r="E11" s="333">
        <v>9</v>
      </c>
      <c r="F11" s="333">
        <v>7.9</v>
      </c>
      <c r="G11" s="333">
        <v>8.3000000000000007</v>
      </c>
      <c r="H11" s="333">
        <v>9.1</v>
      </c>
      <c r="I11" s="333">
        <v>8.4</v>
      </c>
      <c r="J11" s="333">
        <v>7.7</v>
      </c>
      <c r="K11" s="333">
        <v>8.1999999999999993</v>
      </c>
      <c r="L11" s="333">
        <v>8.6999999999999993</v>
      </c>
      <c r="M11" s="333">
        <v>8.4</v>
      </c>
      <c r="N11" s="333">
        <v>8.8000000000000007</v>
      </c>
      <c r="O11" s="333">
        <v>8.3000000000000007</v>
      </c>
      <c r="P11" s="333">
        <v>8.1086016471834483</v>
      </c>
      <c r="Q11" s="333">
        <v>8.1</v>
      </c>
    </row>
    <row r="12" spans="1:17" ht="15" customHeight="1" x14ac:dyDescent="0.25">
      <c r="A12" s="175" t="s">
        <v>67</v>
      </c>
      <c r="B12" s="334">
        <v>13.8</v>
      </c>
      <c r="C12" s="334">
        <v>13.9</v>
      </c>
      <c r="D12" s="334">
        <v>14</v>
      </c>
      <c r="E12" s="334">
        <v>13.9</v>
      </c>
      <c r="F12" s="334">
        <v>13.2</v>
      </c>
      <c r="G12" s="334">
        <v>12.5</v>
      </c>
      <c r="H12" s="334">
        <v>11.8</v>
      </c>
      <c r="I12" s="334">
        <v>11</v>
      </c>
      <c r="J12" s="334">
        <v>10.1</v>
      </c>
      <c r="K12" s="334">
        <v>10.6</v>
      </c>
      <c r="L12" s="334">
        <v>10.7</v>
      </c>
      <c r="M12" s="334">
        <v>11.4</v>
      </c>
      <c r="N12" s="334">
        <v>11.6</v>
      </c>
      <c r="O12" s="334">
        <v>11.3</v>
      </c>
      <c r="P12" s="334">
        <v>9.8728844318759812</v>
      </c>
      <c r="Q12" s="334">
        <v>11.2</v>
      </c>
    </row>
    <row r="13" spans="1:17" ht="15" customHeight="1" x14ac:dyDescent="0.25">
      <c r="A13" s="309" t="s">
        <v>68</v>
      </c>
      <c r="B13" s="333">
        <v>7</v>
      </c>
      <c r="C13" s="333">
        <v>7.1</v>
      </c>
      <c r="D13" s="333">
        <v>7.4</v>
      </c>
      <c r="E13" s="333">
        <v>7.2</v>
      </c>
      <c r="F13" s="333">
        <v>6.7</v>
      </c>
      <c r="G13" s="333">
        <v>6.6</v>
      </c>
      <c r="H13" s="333">
        <v>6.5</v>
      </c>
      <c r="I13" s="333">
        <v>6.1</v>
      </c>
      <c r="J13" s="333">
        <v>5.8</v>
      </c>
      <c r="K13" s="333">
        <v>5.7</v>
      </c>
      <c r="L13" s="333">
        <v>5.8</v>
      </c>
      <c r="M13" s="333">
        <v>5.9</v>
      </c>
      <c r="N13" s="333">
        <v>6.2</v>
      </c>
      <c r="O13" s="333">
        <v>6</v>
      </c>
      <c r="P13" s="333">
        <v>6.0038267778456831</v>
      </c>
      <c r="Q13" s="333">
        <v>6</v>
      </c>
    </row>
    <row r="14" spans="1:17" ht="15" customHeight="1" x14ac:dyDescent="0.25">
      <c r="A14" s="309" t="s">
        <v>69</v>
      </c>
      <c r="B14" s="333">
        <v>12.8</v>
      </c>
      <c r="C14" s="333">
        <v>14.2</v>
      </c>
      <c r="D14" s="333">
        <v>13.3</v>
      </c>
      <c r="E14" s="333">
        <v>12.5</v>
      </c>
      <c r="F14" s="333">
        <v>11.9</v>
      </c>
      <c r="G14" s="333">
        <v>11.9</v>
      </c>
      <c r="H14" s="333">
        <v>10.9</v>
      </c>
      <c r="I14" s="333">
        <v>10.1</v>
      </c>
      <c r="J14" s="333">
        <v>10.3</v>
      </c>
      <c r="K14" s="333">
        <v>9.6</v>
      </c>
      <c r="L14" s="333">
        <v>9</v>
      </c>
      <c r="M14" s="333">
        <v>9.3000000000000007</v>
      </c>
      <c r="N14" s="333">
        <v>8.9</v>
      </c>
      <c r="O14" s="333">
        <v>8.9</v>
      </c>
      <c r="P14" s="333">
        <v>7.6224075036028758</v>
      </c>
      <c r="Q14" s="333">
        <v>8.1</v>
      </c>
    </row>
    <row r="15" spans="1:17" ht="15" customHeight="1" x14ac:dyDescent="0.25">
      <c r="A15" s="309" t="s">
        <v>70</v>
      </c>
      <c r="B15" s="333">
        <v>9.6</v>
      </c>
      <c r="C15" s="333">
        <v>9.6</v>
      </c>
      <c r="D15" s="333">
        <v>9.1999999999999993</v>
      </c>
      <c r="E15" s="333">
        <v>9.3000000000000007</v>
      </c>
      <c r="F15" s="333">
        <v>8.5</v>
      </c>
      <c r="G15" s="333">
        <v>8.6</v>
      </c>
      <c r="H15" s="333">
        <v>8.5</v>
      </c>
      <c r="I15" s="333">
        <v>8</v>
      </c>
      <c r="J15" s="333">
        <v>7.9</v>
      </c>
      <c r="K15" s="333">
        <v>7.6</v>
      </c>
      <c r="L15" s="333">
        <v>7.7</v>
      </c>
      <c r="M15" s="333">
        <v>7.8</v>
      </c>
      <c r="N15" s="333">
        <v>8</v>
      </c>
      <c r="O15" s="333">
        <v>8</v>
      </c>
      <c r="P15" s="333">
        <v>7.6369434840878956</v>
      </c>
      <c r="Q15" s="333">
        <v>7.4</v>
      </c>
    </row>
    <row r="16" spans="1:17" ht="15" customHeight="1" x14ac:dyDescent="0.25">
      <c r="A16" s="309" t="s">
        <v>5</v>
      </c>
      <c r="B16" s="333">
        <v>10.3</v>
      </c>
      <c r="C16" s="333">
        <v>10.3</v>
      </c>
      <c r="D16" s="333">
        <v>10.3</v>
      </c>
      <c r="E16" s="333">
        <v>10.7</v>
      </c>
      <c r="F16" s="333">
        <v>9.6</v>
      </c>
      <c r="G16" s="333">
        <v>9.6</v>
      </c>
      <c r="H16" s="333">
        <v>9.6</v>
      </c>
      <c r="I16" s="333">
        <v>9.3000000000000007</v>
      </c>
      <c r="J16" s="333">
        <v>8.9</v>
      </c>
      <c r="K16" s="333">
        <v>8.1</v>
      </c>
      <c r="L16" s="333">
        <v>8.1999999999999993</v>
      </c>
      <c r="M16" s="333">
        <v>8.6</v>
      </c>
      <c r="N16" s="333">
        <v>8.4</v>
      </c>
      <c r="O16" s="333">
        <v>8.5</v>
      </c>
      <c r="P16" s="333">
        <v>8.1467111250309969</v>
      </c>
      <c r="Q16" s="333">
        <v>8.1999999999999993</v>
      </c>
    </row>
    <row r="17" spans="1:17" ht="15" customHeight="1" x14ac:dyDescent="0.25">
      <c r="A17" s="175" t="s">
        <v>71</v>
      </c>
      <c r="B17" s="334">
        <v>10.4</v>
      </c>
      <c r="C17" s="334">
        <v>10.1</v>
      </c>
      <c r="D17" s="334">
        <v>10.199999999999999</v>
      </c>
      <c r="E17" s="334">
        <v>9.3000000000000007</v>
      </c>
      <c r="F17" s="334">
        <v>8.3000000000000007</v>
      </c>
      <c r="G17" s="334">
        <v>8</v>
      </c>
      <c r="H17" s="334">
        <v>8</v>
      </c>
      <c r="I17" s="334">
        <v>7.8</v>
      </c>
      <c r="J17" s="334">
        <v>7.2</v>
      </c>
      <c r="K17" s="334">
        <v>7.3</v>
      </c>
      <c r="L17" s="334">
        <v>7.6</v>
      </c>
      <c r="M17" s="334">
        <v>7.4</v>
      </c>
      <c r="N17" s="334">
        <v>7.7</v>
      </c>
      <c r="O17" s="334">
        <v>7.5</v>
      </c>
      <c r="P17" s="334">
        <v>6.6230238800082608</v>
      </c>
      <c r="Q17" s="334">
        <v>7.1</v>
      </c>
    </row>
    <row r="18" spans="1:17" ht="15" customHeight="1" x14ac:dyDescent="0.25">
      <c r="A18" s="309" t="s">
        <v>6</v>
      </c>
      <c r="B18" s="333">
        <v>14.1</v>
      </c>
      <c r="C18" s="333">
        <v>13.7</v>
      </c>
      <c r="D18" s="333">
        <v>16.600000000000001</v>
      </c>
      <c r="E18" s="333">
        <v>15</v>
      </c>
      <c r="F18" s="333">
        <v>12.5</v>
      </c>
      <c r="G18" s="333">
        <v>15.9</v>
      </c>
      <c r="H18" s="333">
        <v>16</v>
      </c>
      <c r="I18" s="333">
        <v>15.2</v>
      </c>
      <c r="J18" s="333">
        <v>16.7</v>
      </c>
      <c r="K18" s="333">
        <v>16.100000000000001</v>
      </c>
      <c r="L18" s="333">
        <v>13.9</v>
      </c>
      <c r="M18" s="333">
        <v>15</v>
      </c>
      <c r="N18" s="333">
        <v>16</v>
      </c>
      <c r="O18" s="333">
        <v>15.3</v>
      </c>
      <c r="P18" s="333">
        <v>11.302681820969417</v>
      </c>
      <c r="Q18" s="333">
        <v>11.2</v>
      </c>
    </row>
    <row r="19" spans="1:17" ht="15" customHeight="1" x14ac:dyDescent="0.25">
      <c r="A19" s="309" t="s">
        <v>7</v>
      </c>
      <c r="B19" s="333">
        <v>13.6</v>
      </c>
      <c r="C19" s="333">
        <v>15.7</v>
      </c>
      <c r="D19" s="333">
        <v>15.4</v>
      </c>
      <c r="E19" s="333">
        <v>13.8</v>
      </c>
      <c r="F19" s="333">
        <v>13</v>
      </c>
      <c r="G19" s="333">
        <v>14.4</v>
      </c>
      <c r="H19" s="333">
        <v>13</v>
      </c>
      <c r="I19" s="333">
        <v>11.9</v>
      </c>
      <c r="J19" s="333">
        <v>11.9</v>
      </c>
      <c r="K19" s="333">
        <v>11.1</v>
      </c>
      <c r="L19" s="333">
        <v>10.4</v>
      </c>
      <c r="M19" s="333">
        <v>10.9</v>
      </c>
      <c r="N19" s="333">
        <v>10.4</v>
      </c>
      <c r="O19" s="333">
        <v>10.7</v>
      </c>
      <c r="P19" s="333">
        <v>9.5433252325669784</v>
      </c>
      <c r="Q19" s="333">
        <v>10.1</v>
      </c>
    </row>
    <row r="20" spans="1:17" ht="15" customHeight="1" x14ac:dyDescent="0.25">
      <c r="A20" s="309" t="s">
        <v>72</v>
      </c>
      <c r="B20" s="333">
        <v>9.1</v>
      </c>
      <c r="C20" s="333">
        <v>8.8000000000000007</v>
      </c>
      <c r="D20" s="333">
        <v>8.6</v>
      </c>
      <c r="E20" s="333">
        <v>8.4</v>
      </c>
      <c r="F20" s="333">
        <v>8.1</v>
      </c>
      <c r="G20" s="333">
        <v>8.1</v>
      </c>
      <c r="H20" s="333">
        <v>7.7</v>
      </c>
      <c r="I20" s="333">
        <v>7.6</v>
      </c>
      <c r="J20" s="333">
        <v>7.6</v>
      </c>
      <c r="K20" s="333">
        <v>7.1</v>
      </c>
      <c r="L20" s="333">
        <v>7.1</v>
      </c>
      <c r="M20" s="333">
        <v>7.1</v>
      </c>
      <c r="N20" s="333">
        <v>7.2</v>
      </c>
      <c r="O20" s="333">
        <v>6.9</v>
      </c>
      <c r="P20" s="333">
        <v>6.5456443916700184</v>
      </c>
      <c r="Q20" s="333">
        <v>6.8</v>
      </c>
    </row>
    <row r="21" spans="1:17" ht="15" customHeight="1" x14ac:dyDescent="0.25">
      <c r="A21" s="309" t="s">
        <v>73</v>
      </c>
      <c r="B21" s="333">
        <v>12.7</v>
      </c>
      <c r="C21" s="333">
        <v>12.3</v>
      </c>
      <c r="D21" s="333">
        <v>12.5</v>
      </c>
      <c r="E21" s="333">
        <v>12.2</v>
      </c>
      <c r="F21" s="333">
        <v>11.5</v>
      </c>
      <c r="G21" s="333">
        <v>10.9</v>
      </c>
      <c r="H21" s="333">
        <v>10.7</v>
      </c>
      <c r="I21" s="333">
        <v>10.4</v>
      </c>
      <c r="J21" s="333">
        <v>9.6</v>
      </c>
      <c r="K21" s="333">
        <v>9.4</v>
      </c>
      <c r="L21" s="333">
        <v>9.1</v>
      </c>
      <c r="M21" s="333">
        <v>8.8000000000000007</v>
      </c>
      <c r="N21" s="333">
        <v>9.1999999999999993</v>
      </c>
      <c r="O21" s="333">
        <v>9</v>
      </c>
      <c r="P21" s="333">
        <v>7.9474187651325092</v>
      </c>
      <c r="Q21" s="333">
        <v>8.4</v>
      </c>
    </row>
    <row r="22" spans="1:17" ht="15" customHeight="1" x14ac:dyDescent="0.25">
      <c r="A22" s="175" t="s">
        <v>74</v>
      </c>
      <c r="B22" s="334">
        <v>7.6</v>
      </c>
      <c r="C22" s="334">
        <v>7.4</v>
      </c>
      <c r="D22" s="334">
        <v>7.3</v>
      </c>
      <c r="E22" s="334">
        <v>7.1</v>
      </c>
      <c r="F22" s="334">
        <v>6.5</v>
      </c>
      <c r="G22" s="334">
        <v>6.6</v>
      </c>
      <c r="H22" s="334">
        <v>6.4</v>
      </c>
      <c r="I22" s="334">
        <v>6.1</v>
      </c>
      <c r="J22" s="334">
        <v>5.8</v>
      </c>
      <c r="K22" s="334">
        <v>5.9</v>
      </c>
      <c r="L22" s="334">
        <v>6.2</v>
      </c>
      <c r="M22" s="334">
        <v>6.3</v>
      </c>
      <c r="N22" s="334">
        <v>6.6</v>
      </c>
      <c r="O22" s="334">
        <v>6.6</v>
      </c>
      <c r="P22" s="334">
        <v>6.4497976202498322</v>
      </c>
      <c r="Q22" s="334">
        <v>6.7</v>
      </c>
    </row>
    <row r="23" spans="1:17" ht="15" customHeight="1" x14ac:dyDescent="0.25">
      <c r="A23" s="309" t="s">
        <v>8</v>
      </c>
      <c r="B23" s="333">
        <v>17.399999999999999</v>
      </c>
      <c r="C23" s="333">
        <v>16.8</v>
      </c>
      <c r="D23" s="333">
        <v>16.2</v>
      </c>
      <c r="E23" s="333">
        <v>15.7</v>
      </c>
      <c r="F23" s="333">
        <v>14.1</v>
      </c>
      <c r="G23" s="333">
        <v>13.9</v>
      </c>
      <c r="H23" s="333">
        <v>12.9</v>
      </c>
      <c r="I23" s="333">
        <v>12.9</v>
      </c>
      <c r="J23" s="333">
        <v>12.9</v>
      </c>
      <c r="K23" s="333">
        <v>12.8</v>
      </c>
      <c r="L23" s="333">
        <v>13.2</v>
      </c>
      <c r="M23" s="333">
        <v>13.5</v>
      </c>
      <c r="N23" s="333">
        <v>13.3</v>
      </c>
      <c r="O23" s="333">
        <v>13.2</v>
      </c>
      <c r="P23" s="333">
        <v>11.833071226000849</v>
      </c>
      <c r="Q23" s="333">
        <v>12.8</v>
      </c>
    </row>
    <row r="24" spans="1:17" ht="15" customHeight="1" x14ac:dyDescent="0.25">
      <c r="A24" s="309" t="s">
        <v>9</v>
      </c>
      <c r="B24" s="333">
        <v>10.3</v>
      </c>
      <c r="C24" s="333">
        <v>10.1</v>
      </c>
      <c r="D24" s="333">
        <v>9.9</v>
      </c>
      <c r="E24" s="333">
        <v>9.6</v>
      </c>
      <c r="F24" s="333">
        <v>8.6</v>
      </c>
      <c r="G24" s="333">
        <v>8.8000000000000007</v>
      </c>
      <c r="H24" s="333">
        <v>8.6</v>
      </c>
      <c r="I24" s="333">
        <v>8.3000000000000007</v>
      </c>
      <c r="J24" s="333">
        <v>7.6</v>
      </c>
      <c r="K24" s="333">
        <v>7.2</v>
      </c>
      <c r="L24" s="333">
        <v>7.4</v>
      </c>
      <c r="M24" s="333">
        <v>7.4</v>
      </c>
      <c r="N24" s="333">
        <v>7.3</v>
      </c>
      <c r="O24" s="333">
        <v>7.3</v>
      </c>
      <c r="P24" s="333">
        <v>6.9686770903734496</v>
      </c>
      <c r="Q24" s="333">
        <v>7.2</v>
      </c>
    </row>
    <row r="25" spans="1:17" ht="15" customHeight="1" x14ac:dyDescent="0.25">
      <c r="A25" s="309" t="s">
        <v>10</v>
      </c>
      <c r="B25" s="333">
        <v>5.2</v>
      </c>
      <c r="C25" s="333">
        <v>5.5</v>
      </c>
      <c r="D25" s="333">
        <v>5.7</v>
      </c>
      <c r="E25" s="333">
        <v>5.6</v>
      </c>
      <c r="F25" s="333">
        <v>5.4</v>
      </c>
      <c r="G25" s="333">
        <v>6</v>
      </c>
      <c r="H25" s="333">
        <v>5.8</v>
      </c>
      <c r="I25" s="333">
        <v>5.7</v>
      </c>
      <c r="J25" s="333">
        <v>5.8</v>
      </c>
      <c r="K25" s="333">
        <v>5.8</v>
      </c>
      <c r="L25" s="333">
        <v>5.8</v>
      </c>
      <c r="M25" s="333">
        <v>5.9</v>
      </c>
      <c r="N25" s="333">
        <v>6</v>
      </c>
      <c r="O25" s="333">
        <v>6.3</v>
      </c>
      <c r="P25" s="333">
        <v>6.038376612561084</v>
      </c>
      <c r="Q25" s="333">
        <v>6.1</v>
      </c>
    </row>
    <row r="26" spans="1:17" ht="15" customHeight="1" x14ac:dyDescent="0.25">
      <c r="A26" s="309" t="s">
        <v>75</v>
      </c>
      <c r="B26" s="333">
        <v>6.9</v>
      </c>
      <c r="C26" s="333">
        <v>7.1</v>
      </c>
      <c r="D26" s="333">
        <v>7.9</v>
      </c>
      <c r="E26" s="333">
        <v>7.7</v>
      </c>
      <c r="F26" s="333">
        <v>6.4</v>
      </c>
      <c r="G26" s="333">
        <v>6.8</v>
      </c>
      <c r="H26" s="333">
        <v>7.1</v>
      </c>
      <c r="I26" s="333">
        <v>7.2</v>
      </c>
      <c r="J26" s="333">
        <v>6.9</v>
      </c>
      <c r="K26" s="333">
        <v>6.9</v>
      </c>
      <c r="L26" s="333">
        <v>7.1</v>
      </c>
      <c r="M26" s="333">
        <v>7.2</v>
      </c>
      <c r="N26" s="333">
        <v>7.4</v>
      </c>
      <c r="O26" s="333">
        <v>7.4</v>
      </c>
      <c r="P26" s="333">
        <v>7.2364206059396947</v>
      </c>
      <c r="Q26" s="333">
        <v>7.4</v>
      </c>
    </row>
    <row r="27" spans="1:17" ht="15" customHeight="1" x14ac:dyDescent="0.25">
      <c r="A27" s="175" t="s">
        <v>76</v>
      </c>
      <c r="B27" s="334">
        <v>30.7</v>
      </c>
      <c r="C27" s="334">
        <v>29.7</v>
      </c>
      <c r="D27" s="334">
        <v>28.2</v>
      </c>
      <c r="E27" s="334">
        <v>27.5</v>
      </c>
      <c r="F27" s="334">
        <v>25.8</v>
      </c>
      <c r="G27" s="334">
        <v>26.5</v>
      </c>
      <c r="H27" s="334">
        <v>25.5</v>
      </c>
      <c r="I27" s="334">
        <v>24.2</v>
      </c>
      <c r="J27" s="334">
        <v>22.7</v>
      </c>
      <c r="K27" s="334">
        <v>21.5</v>
      </c>
      <c r="L27" s="334">
        <v>20.399999999999999</v>
      </c>
      <c r="M27" s="334">
        <v>19.8</v>
      </c>
      <c r="N27" s="334">
        <v>20</v>
      </c>
      <c r="O27" s="334">
        <v>20.3</v>
      </c>
      <c r="P27" s="334">
        <v>17.12777282244452</v>
      </c>
      <c r="Q27" s="334">
        <v>20.3</v>
      </c>
    </row>
    <row r="28" spans="1:17" ht="15" customHeight="1" x14ac:dyDescent="0.25">
      <c r="A28" s="309" t="s">
        <v>11</v>
      </c>
      <c r="B28" s="333">
        <v>8</v>
      </c>
      <c r="C28" s="333">
        <v>8.1999999999999993</v>
      </c>
      <c r="D28" s="333">
        <v>8.4</v>
      </c>
      <c r="E28" s="333">
        <v>8.1999999999999993</v>
      </c>
      <c r="F28" s="333">
        <v>7.7</v>
      </c>
      <c r="G28" s="333">
        <v>7.9</v>
      </c>
      <c r="H28" s="333">
        <v>7.9</v>
      </c>
      <c r="I28" s="333">
        <v>8.3000000000000007</v>
      </c>
      <c r="J28" s="333">
        <v>7.5</v>
      </c>
      <c r="K28" s="333">
        <v>7.5</v>
      </c>
      <c r="L28" s="333">
        <v>5.9</v>
      </c>
      <c r="M28" s="333">
        <v>5.0999999999999996</v>
      </c>
      <c r="N28" s="333">
        <v>5.5</v>
      </c>
      <c r="O28" s="333">
        <v>5.5</v>
      </c>
      <c r="P28" s="333">
        <v>4.1256582863346418</v>
      </c>
      <c r="Q28" s="333">
        <v>5.3</v>
      </c>
    </row>
    <row r="29" spans="1:17" ht="15" customHeight="1" x14ac:dyDescent="0.25">
      <c r="A29" s="309" t="s">
        <v>77</v>
      </c>
      <c r="B29" s="333">
        <v>13.8</v>
      </c>
      <c r="C29" s="333">
        <v>13.5</v>
      </c>
      <c r="D29" s="333">
        <v>13.4</v>
      </c>
      <c r="E29" s="333">
        <v>13.3</v>
      </c>
      <c r="F29" s="333">
        <v>12.8</v>
      </c>
      <c r="G29" s="333">
        <v>13.5</v>
      </c>
      <c r="H29" s="333">
        <v>12.6</v>
      </c>
      <c r="I29" s="333">
        <v>12.3</v>
      </c>
      <c r="J29" s="333">
        <v>12.2</v>
      </c>
      <c r="K29" s="333">
        <v>11.8</v>
      </c>
      <c r="L29" s="333">
        <v>12.2</v>
      </c>
      <c r="M29" s="333">
        <v>12.2</v>
      </c>
      <c r="N29" s="333">
        <v>12</v>
      </c>
      <c r="O29" s="333">
        <v>11.6</v>
      </c>
      <c r="P29" s="333">
        <v>10.541263771790709</v>
      </c>
      <c r="Q29" s="333">
        <v>11.1</v>
      </c>
    </row>
    <row r="30" spans="1:17" ht="15" customHeight="1" x14ac:dyDescent="0.25">
      <c r="A30" s="309" t="s">
        <v>78</v>
      </c>
      <c r="B30" s="333">
        <v>10.6</v>
      </c>
      <c r="C30" s="333">
        <v>11</v>
      </c>
      <c r="D30" s="333">
        <v>11</v>
      </c>
      <c r="E30" s="333">
        <v>10.9</v>
      </c>
      <c r="F30" s="333">
        <v>10.4</v>
      </c>
      <c r="G30" s="333">
        <v>10.9</v>
      </c>
      <c r="H30" s="333">
        <v>10.9</v>
      </c>
      <c r="I30" s="333">
        <v>10.7</v>
      </c>
      <c r="J30" s="333">
        <v>10.6</v>
      </c>
      <c r="K30" s="333">
        <v>10.3</v>
      </c>
      <c r="L30" s="333">
        <v>10.4</v>
      </c>
      <c r="M30" s="333">
        <v>10.6</v>
      </c>
      <c r="N30" s="333">
        <v>11</v>
      </c>
      <c r="O30" s="333">
        <v>11</v>
      </c>
      <c r="P30" s="333">
        <v>10.292153850833675</v>
      </c>
      <c r="Q30" s="333">
        <v>10.4</v>
      </c>
    </row>
    <row r="31" spans="1:17" ht="15" customHeight="1" x14ac:dyDescent="0.25">
      <c r="A31" s="309" t="s">
        <v>12</v>
      </c>
      <c r="B31" s="333">
        <v>8.4</v>
      </c>
      <c r="C31" s="333">
        <v>7.9</v>
      </c>
      <c r="D31" s="333">
        <v>7.7</v>
      </c>
      <c r="E31" s="333">
        <v>7.5</v>
      </c>
      <c r="F31" s="333">
        <v>7.2</v>
      </c>
      <c r="G31" s="333">
        <v>6.8</v>
      </c>
      <c r="H31" s="333">
        <v>6.7</v>
      </c>
      <c r="I31" s="333">
        <v>6.5</v>
      </c>
      <c r="J31" s="333">
        <v>6.4</v>
      </c>
      <c r="K31" s="333">
        <v>6.4</v>
      </c>
      <c r="L31" s="333">
        <v>6.9</v>
      </c>
      <c r="M31" s="333">
        <v>6.7</v>
      </c>
      <c r="N31" s="333">
        <v>7.2</v>
      </c>
      <c r="O31" s="333">
        <v>7</v>
      </c>
      <c r="P31" s="333">
        <v>6.1686812507416011</v>
      </c>
      <c r="Q31" s="333">
        <v>6.6</v>
      </c>
    </row>
    <row r="32" spans="1:17" ht="15" customHeight="1" x14ac:dyDescent="0.25">
      <c r="A32" s="175" t="s">
        <v>79</v>
      </c>
      <c r="B32" s="334">
        <v>12</v>
      </c>
      <c r="C32" s="334">
        <v>11.8</v>
      </c>
      <c r="D32" s="334">
        <v>11.5</v>
      </c>
      <c r="E32" s="334">
        <v>11.1</v>
      </c>
      <c r="F32" s="334">
        <v>10.1</v>
      </c>
      <c r="G32" s="334">
        <v>10.199999999999999</v>
      </c>
      <c r="H32" s="334">
        <v>9.4</v>
      </c>
      <c r="I32" s="334">
        <v>9.6</v>
      </c>
      <c r="J32" s="334">
        <v>9.3000000000000007</v>
      </c>
      <c r="K32" s="334">
        <v>8.6999999999999993</v>
      </c>
      <c r="L32" s="334">
        <v>8.3000000000000007</v>
      </c>
      <c r="M32" s="334">
        <v>7.9</v>
      </c>
      <c r="N32" s="334">
        <v>7.7</v>
      </c>
      <c r="O32" s="334">
        <v>7.5</v>
      </c>
      <c r="P32" s="334">
        <v>6.6682714430076526</v>
      </c>
      <c r="Q32" s="334">
        <v>7.3</v>
      </c>
    </row>
    <row r="33" spans="1:17" ht="15" customHeight="1" x14ac:dyDescent="0.25">
      <c r="A33" s="309" t="s">
        <v>80</v>
      </c>
      <c r="B33" s="333">
        <v>14.7</v>
      </c>
      <c r="C33" s="333">
        <v>14.8</v>
      </c>
      <c r="D33" s="333">
        <v>14.9</v>
      </c>
      <c r="E33" s="333">
        <v>14.3</v>
      </c>
      <c r="F33" s="333">
        <v>13.3</v>
      </c>
      <c r="G33" s="333">
        <v>13.5</v>
      </c>
      <c r="H33" s="333">
        <v>13.4</v>
      </c>
      <c r="I33" s="333">
        <v>12.9</v>
      </c>
      <c r="J33" s="333">
        <v>12.4</v>
      </c>
      <c r="K33" s="333">
        <v>12.2</v>
      </c>
      <c r="L33" s="333">
        <v>12.3</v>
      </c>
      <c r="M33" s="333">
        <v>12.5</v>
      </c>
      <c r="N33" s="333">
        <v>12.4</v>
      </c>
      <c r="O33" s="333">
        <v>12.2</v>
      </c>
      <c r="P33" s="333">
        <v>12.124122687539264</v>
      </c>
      <c r="Q33" s="333">
        <v>11.7</v>
      </c>
    </row>
    <row r="34" spans="1:17" ht="15" customHeight="1" x14ac:dyDescent="0.25">
      <c r="A34" s="309" t="s">
        <v>81</v>
      </c>
      <c r="B34" s="333">
        <v>7.1</v>
      </c>
      <c r="C34" s="333">
        <v>7.2</v>
      </c>
      <c r="D34" s="333">
        <v>7.4</v>
      </c>
      <c r="E34" s="333">
        <v>7.3</v>
      </c>
      <c r="F34" s="333">
        <v>6.3</v>
      </c>
      <c r="G34" s="333">
        <v>6.2</v>
      </c>
      <c r="H34" s="333">
        <v>6.4</v>
      </c>
      <c r="I34" s="333">
        <v>6.3</v>
      </c>
      <c r="J34" s="333">
        <v>5.8</v>
      </c>
      <c r="K34" s="333">
        <v>5.9</v>
      </c>
      <c r="L34" s="333">
        <v>5.9</v>
      </c>
      <c r="M34" s="333">
        <v>5.8</v>
      </c>
      <c r="N34" s="333">
        <v>6</v>
      </c>
      <c r="O34" s="333">
        <v>6</v>
      </c>
      <c r="P34" s="333">
        <v>5.8031296665507144</v>
      </c>
      <c r="Q34" s="333">
        <v>5.9</v>
      </c>
    </row>
    <row r="35" spans="1:17" x14ac:dyDescent="0.25">
      <c r="A35" s="322" t="s">
        <v>82</v>
      </c>
      <c r="B35" s="335">
        <v>7.6</v>
      </c>
      <c r="C35" s="335">
        <v>7.5</v>
      </c>
      <c r="D35" s="335">
        <v>7.4</v>
      </c>
      <c r="E35" s="335">
        <v>7.1</v>
      </c>
      <c r="F35" s="335">
        <v>6.5</v>
      </c>
      <c r="G35" s="335">
        <v>7.1</v>
      </c>
      <c r="H35" s="335">
        <v>6.6</v>
      </c>
      <c r="I35" s="335">
        <v>6.2</v>
      </c>
      <c r="J35" s="335">
        <v>6</v>
      </c>
      <c r="K35" s="335">
        <v>5.8</v>
      </c>
      <c r="L35" s="335">
        <v>5.7</v>
      </c>
      <c r="M35" s="335">
        <v>5.6</v>
      </c>
      <c r="N35" s="335">
        <v>5.5</v>
      </c>
      <c r="O35" s="335">
        <v>5.4</v>
      </c>
      <c r="P35" s="335">
        <v>4.8178049551666371</v>
      </c>
      <c r="Q35" s="335">
        <v>6.1</v>
      </c>
    </row>
    <row r="36" spans="1:17" ht="12.75" customHeight="1" thickBot="1" x14ac:dyDescent="0.3">
      <c r="A36" s="324"/>
      <c r="B36" s="336"/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</row>
    <row r="37" spans="1:17" ht="15.75" thickTop="1" x14ac:dyDescent="0.25">
      <c r="A37" s="177" t="s">
        <v>95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1:17" x14ac:dyDescent="0.25">
      <c r="A38" s="178" t="s">
        <v>96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17" ht="13.5" customHeight="1" thickBot="1" x14ac:dyDescent="0.3">
      <c r="A39" s="179" t="s">
        <v>88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1:17" ht="15.75" thickTop="1" x14ac:dyDescent="0.25">
      <c r="A40" s="180" t="s">
        <v>234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ht="15.75" thickBot="1" x14ac:dyDescent="0.3">
      <c r="A41" s="181" t="s">
        <v>89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1:17" ht="15.75" thickTop="1" x14ac:dyDescent="0.25">
      <c r="A42" s="182" t="s">
        <v>97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1:17" ht="15.75" thickBot="1" x14ac:dyDescent="0.3">
      <c r="A43" s="181" t="s">
        <v>13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</row>
    <row r="44" spans="1:17" ht="15.75" thickTop="1" x14ac:dyDescent="0.25">
      <c r="A44" s="182" t="s">
        <v>91</v>
      </c>
    </row>
    <row r="45" spans="1:17" ht="15.75" thickBot="1" x14ac:dyDescent="0.3">
      <c r="A45" s="181" t="s">
        <v>14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ht="15.75" thickTop="1" x14ac:dyDescent="0.25">
      <c r="A46" s="182" t="s">
        <v>92</v>
      </c>
    </row>
    <row r="47" spans="1:17" ht="15.75" thickBot="1" x14ac:dyDescent="0.3">
      <c r="A47" s="181" t="s">
        <v>15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ht="15.75" thickTop="1" x14ac:dyDescent="0.25"/>
  </sheetData>
  <hyperlinks>
    <hyperlink ref="A43" r:id="rId1" display="http://ec.europa.eu/eurostat/tgm/table.do?tab=table&amp;init=1&amp;plugin=1&amp;language=en&amp;pcode=t2020_rd300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X44"/>
  <sheetViews>
    <sheetView showGridLines="0" zoomScaleNormal="100" workbookViewId="0"/>
  </sheetViews>
  <sheetFormatPr baseColWidth="10" defaultColWidth="9.140625" defaultRowHeight="15" x14ac:dyDescent="0.25"/>
  <cols>
    <col min="1" max="1" width="28.85546875" style="58" customWidth="1"/>
    <col min="2" max="17" width="8.28515625" style="44" customWidth="1"/>
    <col min="18" max="16384" width="9.140625" style="44"/>
  </cols>
  <sheetData>
    <row r="1" spans="1:50" s="67" customFormat="1" ht="38.25" customHeight="1" thickTop="1" x14ac:dyDescent="0.25">
      <c r="A1" s="125" t="s">
        <v>221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50" ht="25.5" customHeight="1" x14ac:dyDescent="0.25">
      <c r="A2" s="174" t="s">
        <v>220</v>
      </c>
      <c r="B2" s="50"/>
      <c r="C2" s="50"/>
    </row>
    <row r="3" spans="1:50" ht="23.25" customHeight="1" x14ac:dyDescent="0.3">
      <c r="A3" s="5" t="s">
        <v>94</v>
      </c>
      <c r="K3"/>
    </row>
    <row r="4" spans="1:50" ht="30" customHeight="1" x14ac:dyDescent="0.25">
      <c r="A4" s="27" t="s">
        <v>64</v>
      </c>
      <c r="B4" s="27">
        <v>2005</v>
      </c>
      <c r="C4" s="27">
        <v>2006</v>
      </c>
      <c r="D4" s="27">
        <v>2007</v>
      </c>
      <c r="E4" s="27">
        <v>2008</v>
      </c>
      <c r="F4" s="27">
        <v>2009</v>
      </c>
      <c r="G4" s="27">
        <v>2010</v>
      </c>
      <c r="H4" s="27">
        <v>2011</v>
      </c>
      <c r="I4" s="27">
        <v>2012</v>
      </c>
      <c r="J4" s="27">
        <v>2013</v>
      </c>
      <c r="K4" s="27">
        <v>2014</v>
      </c>
      <c r="L4" s="27">
        <v>2015</v>
      </c>
      <c r="M4" s="27">
        <v>2016</v>
      </c>
      <c r="N4" s="27">
        <v>2017</v>
      </c>
      <c r="O4" s="27">
        <v>2018</v>
      </c>
      <c r="P4" s="27">
        <v>2019</v>
      </c>
      <c r="Q4" s="27">
        <v>2020</v>
      </c>
    </row>
    <row r="5" spans="1:50" ht="30" customHeight="1" x14ac:dyDescent="0.25">
      <c r="A5" s="337" t="s">
        <v>212</v>
      </c>
      <c r="B5" s="307">
        <v>95.495862699078373</v>
      </c>
      <c r="C5" s="307">
        <v>92.777965170063609</v>
      </c>
      <c r="D5" s="307">
        <v>93.139405047610353</v>
      </c>
      <c r="E5" s="307">
        <v>91.348958920806083</v>
      </c>
      <c r="F5" s="307">
        <v>89.453531055898068</v>
      </c>
      <c r="G5" s="307">
        <v>86.800876509183894</v>
      </c>
      <c r="H5" s="307">
        <v>86.356718314614795</v>
      </c>
      <c r="I5" s="307">
        <v>90.927285528483154</v>
      </c>
      <c r="J5" s="307">
        <v>86.724405293762246</v>
      </c>
      <c r="K5" s="307">
        <v>90.152943867743232</v>
      </c>
      <c r="L5" s="307">
        <v>93.910432792793443</v>
      </c>
      <c r="M5" s="307">
        <v>88.991242224001539</v>
      </c>
      <c r="N5" s="307">
        <v>91.837541459492996</v>
      </c>
      <c r="O5" s="307">
        <v>91.702423382761495</v>
      </c>
      <c r="P5" s="307">
        <v>93.565574133312182</v>
      </c>
      <c r="Q5" s="307">
        <v>98.459368743104974</v>
      </c>
    </row>
    <row r="6" spans="1:50" ht="19.5" customHeight="1" x14ac:dyDescent="0.25">
      <c r="A6" s="326" t="s">
        <v>211</v>
      </c>
      <c r="B6" s="307">
        <v>100</v>
      </c>
      <c r="C6" s="307">
        <v>100</v>
      </c>
      <c r="D6" s="307">
        <v>100</v>
      </c>
      <c r="E6" s="307">
        <v>100</v>
      </c>
      <c r="F6" s="307">
        <v>100</v>
      </c>
      <c r="G6" s="307">
        <v>100</v>
      </c>
      <c r="H6" s="307">
        <v>100</v>
      </c>
      <c r="I6" s="307">
        <v>100</v>
      </c>
      <c r="J6" s="307">
        <v>100</v>
      </c>
      <c r="K6" s="307">
        <v>100</v>
      </c>
      <c r="L6" s="307">
        <v>100</v>
      </c>
      <c r="M6" s="307">
        <v>100</v>
      </c>
      <c r="N6" s="307">
        <v>100</v>
      </c>
      <c r="O6" s="307">
        <v>100</v>
      </c>
      <c r="P6" s="307">
        <v>100</v>
      </c>
      <c r="Q6" s="307">
        <v>100</v>
      </c>
    </row>
    <row r="7" spans="1:50" ht="15" customHeight="1" x14ac:dyDescent="0.25">
      <c r="A7" s="331" t="s">
        <v>2</v>
      </c>
      <c r="B7" s="332">
        <v>98.575775760763548</v>
      </c>
      <c r="C7" s="332">
        <v>100.85443794900806</v>
      </c>
      <c r="D7" s="332">
        <v>99.363971529856272</v>
      </c>
      <c r="E7" s="332">
        <v>102.81438905084504</v>
      </c>
      <c r="F7" s="332">
        <v>104.07474119945577</v>
      </c>
      <c r="G7" s="332">
        <v>103.50955872643772</v>
      </c>
      <c r="H7" s="332">
        <v>101.80360828741021</v>
      </c>
      <c r="I7" s="332">
        <v>103.3941438533396</v>
      </c>
      <c r="J7" s="332">
        <v>107.32738173912881</v>
      </c>
      <c r="K7" s="332">
        <v>105.28062446531135</v>
      </c>
      <c r="L7" s="332">
        <v>106.16855216715643</v>
      </c>
      <c r="M7" s="332">
        <v>106.19452241330005</v>
      </c>
      <c r="N7" s="332">
        <v>104.19419598159165</v>
      </c>
      <c r="O7" s="332">
        <v>102.85989448289877</v>
      </c>
      <c r="P7" s="332">
        <v>102.52548496677201</v>
      </c>
      <c r="Q7" s="332">
        <v>112.5304937287103</v>
      </c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</row>
    <row r="8" spans="1:50" ht="15" customHeight="1" x14ac:dyDescent="0.25">
      <c r="A8" s="309" t="s">
        <v>3</v>
      </c>
      <c r="B8" s="333">
        <v>83.493461935902786</v>
      </c>
      <c r="C8" s="333">
        <v>81.999436535107463</v>
      </c>
      <c r="D8" s="333">
        <v>81.329580303186461</v>
      </c>
      <c r="E8" s="333">
        <v>82.443590897393591</v>
      </c>
      <c r="F8" s="333">
        <v>81.041610925980294</v>
      </c>
      <c r="G8" s="333">
        <v>84.265568898815772</v>
      </c>
      <c r="H8" s="333">
        <v>83.410998562123851</v>
      </c>
      <c r="I8" s="333">
        <v>79.227799312861706</v>
      </c>
      <c r="J8" s="333">
        <v>81.396721715578721</v>
      </c>
      <c r="K8" s="333">
        <v>81.308843421985173</v>
      </c>
      <c r="L8" s="333">
        <v>82.991272640876616</v>
      </c>
      <c r="M8" s="333">
        <v>84.005814320788801</v>
      </c>
      <c r="N8" s="333">
        <v>87.770802034001377</v>
      </c>
      <c r="O8" s="333">
        <v>85.463352359642101</v>
      </c>
      <c r="P8" s="333">
        <v>91.310196887668923</v>
      </c>
      <c r="Q8" s="333">
        <v>101.31846343723004</v>
      </c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</row>
    <row r="9" spans="1:50" ht="15" customHeight="1" x14ac:dyDescent="0.25">
      <c r="A9" s="309" t="s">
        <v>66</v>
      </c>
      <c r="B9" s="333">
        <v>109.47680545293088</v>
      </c>
      <c r="C9" s="333">
        <v>109.36554820682819</v>
      </c>
      <c r="D9" s="333">
        <v>108.91662268287546</v>
      </c>
      <c r="E9" s="333">
        <v>112.50704698071206</v>
      </c>
      <c r="F9" s="333">
        <v>107.59007779129431</v>
      </c>
      <c r="G9" s="333">
        <v>108.2681584686278</v>
      </c>
      <c r="H9" s="333">
        <v>103.56736013432948</v>
      </c>
      <c r="I9" s="333">
        <v>100.43909886640994</v>
      </c>
      <c r="J9" s="333">
        <v>102.64977340877851</v>
      </c>
      <c r="K9" s="333">
        <v>101.61516280197895</v>
      </c>
      <c r="L9" s="333">
        <v>104.44758808021035</v>
      </c>
      <c r="M9" s="333">
        <v>104.41535036202978</v>
      </c>
      <c r="N9" s="333">
        <v>104.89108824312443</v>
      </c>
      <c r="O9" s="333">
        <v>107.45801396384395</v>
      </c>
      <c r="P9" s="333">
        <v>111.99838378988115</v>
      </c>
      <c r="Q9" s="333">
        <v>124.67815209165583</v>
      </c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</row>
    <row r="10" spans="1:50" ht="15" customHeight="1" x14ac:dyDescent="0.25">
      <c r="A10" s="309" t="s">
        <v>4</v>
      </c>
      <c r="B10" s="333">
        <v>211.69264390686763</v>
      </c>
      <c r="C10" s="333">
        <v>211.57712754135289</v>
      </c>
      <c r="D10" s="333">
        <v>216.01744668401591</v>
      </c>
      <c r="E10" s="333">
        <v>204.25394698759928</v>
      </c>
      <c r="F10" s="333">
        <v>190.11852147841094</v>
      </c>
      <c r="G10" s="333">
        <v>193.24132236792195</v>
      </c>
      <c r="H10" s="333">
        <v>216.75513821042983</v>
      </c>
      <c r="I10" s="333">
        <v>200.3032713619703</v>
      </c>
      <c r="J10" s="333">
        <v>191.04146525126353</v>
      </c>
      <c r="K10" s="333">
        <v>205.44796112252496</v>
      </c>
      <c r="L10" s="333">
        <v>214.24988876727036</v>
      </c>
      <c r="M10" s="333">
        <v>202.35642287450202</v>
      </c>
      <c r="N10" s="333">
        <v>207.85245471188443</v>
      </c>
      <c r="O10" s="333">
        <v>196.1158136973259</v>
      </c>
      <c r="P10" s="333">
        <v>194.54078110814081</v>
      </c>
      <c r="Q10" s="333">
        <v>216.331620035215</v>
      </c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</row>
    <row r="11" spans="1:50" ht="15" customHeight="1" x14ac:dyDescent="0.25">
      <c r="A11" s="175" t="s">
        <v>67</v>
      </c>
      <c r="B11" s="334">
        <v>119.14133129582989</v>
      </c>
      <c r="C11" s="334">
        <v>120.78241158551681</v>
      </c>
      <c r="D11" s="334">
        <v>120.03857982650538</v>
      </c>
      <c r="E11" s="334">
        <v>120.3556994876805</v>
      </c>
      <c r="F11" s="334">
        <v>124.11424898971069</v>
      </c>
      <c r="G11" s="334">
        <v>120.09460960108005</v>
      </c>
      <c r="H11" s="334">
        <v>122.35149226923319</v>
      </c>
      <c r="I11" s="334">
        <v>122.40562380147007</v>
      </c>
      <c r="J11" s="334">
        <v>125.01270979947112</v>
      </c>
      <c r="K11" s="334">
        <v>143.56862056250864</v>
      </c>
      <c r="L11" s="334">
        <v>140.93801452897952</v>
      </c>
      <c r="M11" s="334">
        <v>140.63855376480043</v>
      </c>
      <c r="N11" s="334">
        <v>139.92692356618701</v>
      </c>
      <c r="O11" s="334">
        <v>136.58389137191048</v>
      </c>
      <c r="P11" s="334">
        <v>141.69678324101238</v>
      </c>
      <c r="Q11" s="334">
        <v>160.80501910261734</v>
      </c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</row>
    <row r="12" spans="1:50" ht="15" customHeight="1" x14ac:dyDescent="0.25">
      <c r="A12" s="309" t="s">
        <v>68</v>
      </c>
      <c r="B12" s="333">
        <v>118.07049701113218</v>
      </c>
      <c r="C12" s="333">
        <v>114.28485337156494</v>
      </c>
      <c r="D12" s="333">
        <v>115.91559415183859</v>
      </c>
      <c r="E12" s="333">
        <v>112.52121542940911</v>
      </c>
      <c r="F12" s="333">
        <v>114.14064298252401</v>
      </c>
      <c r="G12" s="333">
        <v>115.33577030399493</v>
      </c>
      <c r="H12" s="333">
        <v>117.64619885241831</v>
      </c>
      <c r="I12" s="333">
        <v>111.80237505143712</v>
      </c>
      <c r="J12" s="333">
        <v>108.96297217523446</v>
      </c>
      <c r="K12" s="333">
        <v>112.57121674806041</v>
      </c>
      <c r="L12" s="333">
        <v>113.6549166354186</v>
      </c>
      <c r="M12" s="333">
        <v>113.74574666232368</v>
      </c>
      <c r="N12" s="333">
        <v>115.48277979100543</v>
      </c>
      <c r="O12" s="333">
        <v>111.28636056050919</v>
      </c>
      <c r="P12" s="333">
        <v>117.25991696982925</v>
      </c>
      <c r="Q12" s="333">
        <v>138.5704778839814</v>
      </c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</row>
    <row r="13" spans="1:50" ht="15" customHeight="1" x14ac:dyDescent="0.25">
      <c r="A13" s="309" t="s">
        <v>69</v>
      </c>
      <c r="B13" s="333">
        <v>93.779010297677928</v>
      </c>
      <c r="C13" s="333">
        <v>103.92648165465117</v>
      </c>
      <c r="D13" s="333">
        <v>99.717636591869223</v>
      </c>
      <c r="E13" s="333">
        <v>95.342722500125731</v>
      </c>
      <c r="F13" s="333">
        <v>98.244307651673921</v>
      </c>
      <c r="G13" s="333">
        <v>93.17555676720535</v>
      </c>
      <c r="H13" s="333">
        <v>89.12358939369058</v>
      </c>
      <c r="I13" s="333">
        <v>83.682977720516831</v>
      </c>
      <c r="J13" s="333">
        <v>87.449805780058881</v>
      </c>
      <c r="K13" s="333">
        <v>84.200383474286369</v>
      </c>
      <c r="L13" s="333">
        <v>79.479510901168723</v>
      </c>
      <c r="M13" s="333">
        <v>82.802327272121488</v>
      </c>
      <c r="N13" s="333">
        <v>77.26703344273389</v>
      </c>
      <c r="O13" s="333">
        <v>79.083736073158775</v>
      </c>
      <c r="P13" s="333">
        <v>74.867623160486303</v>
      </c>
      <c r="Q13" s="333">
        <v>83.073663165460076</v>
      </c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</row>
    <row r="14" spans="1:50" ht="15" customHeight="1" x14ac:dyDescent="0.25">
      <c r="A14" s="309" t="s">
        <v>70</v>
      </c>
      <c r="B14" s="333">
        <v>149.24946361918973</v>
      </c>
      <c r="C14" s="333">
        <v>142.82226603725465</v>
      </c>
      <c r="D14" s="333">
        <v>131.96479120037793</v>
      </c>
      <c r="E14" s="333">
        <v>127.84639883985027</v>
      </c>
      <c r="F14" s="333">
        <v>126.74119324432851</v>
      </c>
      <c r="G14" s="333">
        <v>119.5581714914658</v>
      </c>
      <c r="H14" s="333">
        <v>122.73650491968499</v>
      </c>
      <c r="I14" s="333">
        <v>115.54199805349189</v>
      </c>
      <c r="J14" s="333">
        <v>116.93206986006319</v>
      </c>
      <c r="K14" s="333">
        <v>115.31272805761412</v>
      </c>
      <c r="L14" s="333">
        <v>117.43455608863445</v>
      </c>
      <c r="M14" s="333">
        <v>127.83000207763781</v>
      </c>
      <c r="N14" s="333">
        <v>135.44623714660136</v>
      </c>
      <c r="O14" s="333">
        <v>137.68736117737009</v>
      </c>
      <c r="P14" s="333">
        <v>138.95689528296998</v>
      </c>
      <c r="Q14" s="333">
        <v>157.36154809108592</v>
      </c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</row>
    <row r="15" spans="1:50" ht="15" customHeight="1" x14ac:dyDescent="0.25">
      <c r="A15" s="309" t="s">
        <v>5</v>
      </c>
      <c r="B15" s="333">
        <v>111.56856019107879</v>
      </c>
      <c r="C15" s="333">
        <v>113.34413603470108</v>
      </c>
      <c r="D15" s="333">
        <v>113.80831626023505</v>
      </c>
      <c r="E15" s="333">
        <v>117.48015734551286</v>
      </c>
      <c r="F15" s="333">
        <v>120.00645696397339</v>
      </c>
      <c r="G15" s="333">
        <v>120.02957225234312</v>
      </c>
      <c r="H15" s="333">
        <v>124.56770982369059</v>
      </c>
      <c r="I15" s="333">
        <v>124.10633558333942</v>
      </c>
      <c r="J15" s="333">
        <v>122.63851896556768</v>
      </c>
      <c r="K15" s="333">
        <v>115.65943552445594</v>
      </c>
      <c r="L15" s="333">
        <v>116.92641673316831</v>
      </c>
      <c r="M15" s="333">
        <v>122.25192848075122</v>
      </c>
      <c r="N15" s="333">
        <v>117.40295836814161</v>
      </c>
      <c r="O15" s="333">
        <v>118.39786519704649</v>
      </c>
      <c r="P15" s="333">
        <v>117.4489932851837</v>
      </c>
      <c r="Q15" s="333">
        <v>132.44017669532337</v>
      </c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</row>
    <row r="16" spans="1:50" ht="15" customHeight="1" x14ac:dyDescent="0.25">
      <c r="A16" s="175" t="s">
        <v>71</v>
      </c>
      <c r="B16" s="334">
        <v>95.758018406444506</v>
      </c>
      <c r="C16" s="334">
        <v>90.760290239649308</v>
      </c>
      <c r="D16" s="334">
        <v>92.768910537789679</v>
      </c>
      <c r="E16" s="334">
        <v>88.290177771871498</v>
      </c>
      <c r="F16" s="334">
        <v>86.619950662600687</v>
      </c>
      <c r="G16" s="334">
        <v>85.089206865777996</v>
      </c>
      <c r="H16" s="334">
        <v>90.935074156554521</v>
      </c>
      <c r="I16" s="334">
        <v>92.291573972038179</v>
      </c>
      <c r="J16" s="334">
        <v>88.816171750307589</v>
      </c>
      <c r="K16" s="334">
        <v>93.153378855219302</v>
      </c>
      <c r="L16" s="334">
        <v>95.061040530485329</v>
      </c>
      <c r="M16" s="334">
        <v>91.769007461840474</v>
      </c>
      <c r="N16" s="334">
        <v>94.222406000707778</v>
      </c>
      <c r="O16" s="334">
        <v>95.764934220828479</v>
      </c>
      <c r="P16" s="334">
        <v>93.297505393864839</v>
      </c>
      <c r="Q16" s="334">
        <v>96.794001007382178</v>
      </c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</row>
    <row r="17" spans="1:50" ht="15" customHeight="1" x14ac:dyDescent="0.25">
      <c r="A17" s="309" t="s">
        <v>6</v>
      </c>
      <c r="B17" s="333">
        <v>219.67501942760649</v>
      </c>
      <c r="C17" s="333">
        <v>199.31273976145846</v>
      </c>
      <c r="D17" s="333">
        <v>225.46738154077528</v>
      </c>
      <c r="E17" s="333">
        <v>212.72108516416651</v>
      </c>
      <c r="F17" s="333">
        <v>207.45762764703403</v>
      </c>
      <c r="G17" s="333">
        <v>253.39565605318373</v>
      </c>
      <c r="H17" s="333">
        <v>242.0616208639704</v>
      </c>
      <c r="I17" s="333">
        <v>224.87600965092975</v>
      </c>
      <c r="J17" s="333">
        <v>248.03371434714148</v>
      </c>
      <c r="K17" s="333">
        <v>244.19682072789749</v>
      </c>
      <c r="L17" s="333">
        <v>213.41476592021849</v>
      </c>
      <c r="M17" s="333">
        <v>230.00539258447344</v>
      </c>
      <c r="N17" s="333">
        <v>239.23034019974855</v>
      </c>
      <c r="O17" s="333">
        <v>227.08112558893026</v>
      </c>
      <c r="P17" s="333">
        <v>172.56761541070148</v>
      </c>
      <c r="Q17" s="333">
        <v>163.47567150214567</v>
      </c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</row>
    <row r="18" spans="1:50" ht="15" customHeight="1" x14ac:dyDescent="0.25">
      <c r="A18" s="309" t="s">
        <v>7</v>
      </c>
      <c r="B18" s="333">
        <v>108.22192139990794</v>
      </c>
      <c r="C18" s="333">
        <v>127.08923186072295</v>
      </c>
      <c r="D18" s="333">
        <v>121.20715261850732</v>
      </c>
      <c r="E18" s="333">
        <v>109.74290155368219</v>
      </c>
      <c r="F18" s="333">
        <v>115.60190311891101</v>
      </c>
      <c r="G18" s="333">
        <v>126.803340671774</v>
      </c>
      <c r="H18" s="333">
        <v>116.56515483660539</v>
      </c>
      <c r="I18" s="333">
        <v>110.1616525300923</v>
      </c>
      <c r="J18" s="333">
        <v>115.3085617632331</v>
      </c>
      <c r="K18" s="333">
        <v>114.43318486803697</v>
      </c>
      <c r="L18" s="333">
        <v>107.87581196021776</v>
      </c>
      <c r="M18" s="333">
        <v>114.47460920783223</v>
      </c>
      <c r="N18" s="333">
        <v>107.79947879116558</v>
      </c>
      <c r="O18" s="333">
        <v>112.22907319788482</v>
      </c>
      <c r="P18" s="333">
        <v>109.61111164711667</v>
      </c>
      <c r="Q18" s="333">
        <v>119.91226024406164</v>
      </c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</row>
    <row r="19" spans="1:50" ht="15" customHeight="1" x14ac:dyDescent="0.25">
      <c r="A19" s="309" t="s">
        <v>72</v>
      </c>
      <c r="B19" s="333">
        <v>74.938765329318301</v>
      </c>
      <c r="C19" s="333">
        <v>74.523402817022358</v>
      </c>
      <c r="D19" s="333">
        <v>74.206377152476861</v>
      </c>
      <c r="E19" s="333">
        <v>75.858652105781232</v>
      </c>
      <c r="F19" s="333">
        <v>77.746836529525382</v>
      </c>
      <c r="G19" s="333">
        <v>76.696381056518319</v>
      </c>
      <c r="H19" s="333">
        <v>74.680024341181664</v>
      </c>
      <c r="I19" s="333">
        <v>76.264968218513573</v>
      </c>
      <c r="J19" s="333">
        <v>76.849174486782928</v>
      </c>
      <c r="K19" s="333">
        <v>75.695125048916907</v>
      </c>
      <c r="L19" s="333">
        <v>76.676688632265268</v>
      </c>
      <c r="M19" s="333">
        <v>77.924299696618888</v>
      </c>
      <c r="N19" s="333">
        <v>79.243022309610282</v>
      </c>
      <c r="O19" s="333">
        <v>77.717593141665844</v>
      </c>
      <c r="P19" s="333">
        <v>78.529994275597375</v>
      </c>
      <c r="Q19" s="333">
        <v>85.721355302102353</v>
      </c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</row>
    <row r="20" spans="1:50" ht="15" customHeight="1" x14ac:dyDescent="0.25">
      <c r="A20" s="309" t="s">
        <v>73</v>
      </c>
      <c r="B20" s="333">
        <v>126.35333726176977</v>
      </c>
      <c r="C20" s="333">
        <v>119.49630683686377</v>
      </c>
      <c r="D20" s="333">
        <v>127.09633426446058</v>
      </c>
      <c r="E20" s="333">
        <v>126.03594039874528</v>
      </c>
      <c r="F20" s="333">
        <v>127.57283226802731</v>
      </c>
      <c r="G20" s="333">
        <v>133.59131893427079</v>
      </c>
      <c r="H20" s="333">
        <v>153.32162545705177</v>
      </c>
      <c r="I20" s="333">
        <v>159.27279468159071</v>
      </c>
      <c r="J20" s="333">
        <v>149.3013935316518</v>
      </c>
      <c r="K20" s="333">
        <v>151.95116100320953</v>
      </c>
      <c r="L20" s="333">
        <v>150.44095830369437</v>
      </c>
      <c r="M20" s="333">
        <v>150.95270954650991</v>
      </c>
      <c r="N20" s="333">
        <v>158.22660273004402</v>
      </c>
      <c r="O20" s="333">
        <v>158.05300647880105</v>
      </c>
      <c r="P20" s="333">
        <v>152.30934117816096</v>
      </c>
      <c r="Q20" s="333">
        <v>158.01741387612805</v>
      </c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</row>
    <row r="21" spans="1:50" ht="15" customHeight="1" x14ac:dyDescent="0.25">
      <c r="A21" s="175" t="s">
        <v>74</v>
      </c>
      <c r="B21" s="334">
        <v>90.978002581208486</v>
      </c>
      <c r="C21" s="334">
        <v>88.684541267265587</v>
      </c>
      <c r="D21" s="334">
        <v>88.066984690545411</v>
      </c>
      <c r="E21" s="334">
        <v>88.798878121059758</v>
      </c>
      <c r="F21" s="334">
        <v>94.565954085400421</v>
      </c>
      <c r="G21" s="334">
        <v>99.926569905670519</v>
      </c>
      <c r="H21" s="334">
        <v>97.040421618166533</v>
      </c>
      <c r="I21" s="334">
        <v>96.413049365735333</v>
      </c>
      <c r="J21" s="334">
        <v>97.63391398552173</v>
      </c>
      <c r="K21" s="334">
        <v>100.36199355961546</v>
      </c>
      <c r="L21" s="334">
        <v>104.75094929745904</v>
      </c>
      <c r="M21" s="334">
        <v>106.79089309557384</v>
      </c>
      <c r="N21" s="334">
        <v>104.46643439343019</v>
      </c>
      <c r="O21" s="334">
        <v>102.98245046281214</v>
      </c>
      <c r="P21" s="334">
        <v>105.27260790078176</v>
      </c>
      <c r="Q21" s="334">
        <v>115.16602801921921</v>
      </c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</row>
    <row r="22" spans="1:50" ht="15" customHeight="1" x14ac:dyDescent="0.25">
      <c r="A22" s="309" t="s">
        <v>8</v>
      </c>
      <c r="B22" s="333">
        <v>113.91523008045807</v>
      </c>
      <c r="C22" s="333">
        <v>113.72089113080655</v>
      </c>
      <c r="D22" s="333">
        <v>115.12384387512682</v>
      </c>
      <c r="E22" s="333">
        <v>110.91172055938374</v>
      </c>
      <c r="F22" s="333">
        <v>107.40412494400059</v>
      </c>
      <c r="G22" s="333">
        <v>104.57724873032946</v>
      </c>
      <c r="H22" s="333">
        <v>104.26291622564389</v>
      </c>
      <c r="I22" s="333">
        <v>100.95528311061321</v>
      </c>
      <c r="J22" s="333">
        <v>96.868788411949353</v>
      </c>
      <c r="K22" s="333">
        <v>100.75619662383586</v>
      </c>
      <c r="L22" s="333">
        <v>105.08641536141513</v>
      </c>
      <c r="M22" s="333">
        <v>108.8106078582926</v>
      </c>
      <c r="N22" s="333">
        <v>112.77827671059424</v>
      </c>
      <c r="O22" s="333">
        <v>110.92822583780422</v>
      </c>
      <c r="P22" s="333">
        <v>112.4052494476159</v>
      </c>
      <c r="Q22" s="333">
        <v>133.23892597099555</v>
      </c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</row>
    <row r="23" spans="1:50" ht="15" customHeight="1" x14ac:dyDescent="0.25">
      <c r="A23" s="309" t="s">
        <v>9</v>
      </c>
      <c r="B23" s="333">
        <v>107.80456552061895</v>
      </c>
      <c r="C23" s="333">
        <v>103.28011464814482</v>
      </c>
      <c r="D23" s="333">
        <v>100.69715269175732</v>
      </c>
      <c r="E23" s="333">
        <v>111.01055753088735</v>
      </c>
      <c r="F23" s="333">
        <v>113.10707953596744</v>
      </c>
      <c r="G23" s="333">
        <v>108.62822624740009</v>
      </c>
      <c r="H23" s="333">
        <v>105.12417192258359</v>
      </c>
      <c r="I23" s="333">
        <v>105.91339009835386</v>
      </c>
      <c r="J23" s="333">
        <v>107.58035388875898</v>
      </c>
      <c r="K23" s="333">
        <v>106.86524680022625</v>
      </c>
      <c r="L23" s="333">
        <v>83.381023914534794</v>
      </c>
      <c r="M23" s="333">
        <v>87.755425641534444</v>
      </c>
      <c r="N23" s="333">
        <v>82.273050365837548</v>
      </c>
      <c r="O23" s="333">
        <v>80.496026960987578</v>
      </c>
      <c r="P23" s="333">
        <v>78.776585953960691</v>
      </c>
      <c r="Q23" s="333">
        <v>91.199205930135406</v>
      </c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</row>
    <row r="24" spans="1:50" ht="15" customHeight="1" x14ac:dyDescent="0.25">
      <c r="A24" s="309" t="s">
        <v>10</v>
      </c>
      <c r="B24" s="333">
        <v>87.389070954544962</v>
      </c>
      <c r="C24" s="333">
        <v>86.677312652106792</v>
      </c>
      <c r="D24" s="333">
        <v>86.972585143384052</v>
      </c>
      <c r="E24" s="333">
        <v>87.110264295136872</v>
      </c>
      <c r="F24" s="333">
        <v>84.829674545573866</v>
      </c>
      <c r="G24" s="333">
        <v>86.254181703485841</v>
      </c>
      <c r="H24" s="333">
        <v>87.222453875871238</v>
      </c>
      <c r="I24" s="333">
        <v>86.63086988595434</v>
      </c>
      <c r="J24" s="333">
        <v>84.536952169733866</v>
      </c>
      <c r="K24" s="333">
        <v>86.096430537959307</v>
      </c>
      <c r="L24" s="333">
        <v>89.335817448316718</v>
      </c>
      <c r="M24" s="333">
        <v>87.656562421279176</v>
      </c>
      <c r="N24" s="333">
        <v>87.381879197315314</v>
      </c>
      <c r="O24" s="333">
        <v>89.581960045781102</v>
      </c>
      <c r="P24" s="333">
        <v>91.809784958344423</v>
      </c>
      <c r="Q24" s="333">
        <v>100.87946734435249</v>
      </c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</row>
    <row r="25" spans="1:50" ht="15" customHeight="1" x14ac:dyDescent="0.25">
      <c r="A25" s="309" t="s">
        <v>75</v>
      </c>
      <c r="B25" s="333">
        <v>95.676687117484306</v>
      </c>
      <c r="C25" s="333">
        <v>96.216113082229995</v>
      </c>
      <c r="D25" s="333">
        <v>93.961274103040978</v>
      </c>
      <c r="E25" s="333">
        <v>91.395488940553577</v>
      </c>
      <c r="F25" s="333">
        <v>106.44703623390586</v>
      </c>
      <c r="G25" s="333">
        <v>116.08665150673889</v>
      </c>
      <c r="H25" s="333">
        <v>106.07107202929087</v>
      </c>
      <c r="I25" s="333">
        <v>101.31700794119121</v>
      </c>
      <c r="J25" s="333">
        <v>101.26497047421381</v>
      </c>
      <c r="K25" s="333">
        <v>104.34336654874447</v>
      </c>
      <c r="L25" s="333">
        <v>103.3330814905822</v>
      </c>
      <c r="M25" s="333">
        <v>104.00776565633805</v>
      </c>
      <c r="N25" s="333">
        <v>102.97045098689787</v>
      </c>
      <c r="O25" s="333">
        <v>107.8707449485012</v>
      </c>
      <c r="P25" s="333">
        <v>111.29722597681651</v>
      </c>
      <c r="Q25" s="333">
        <v>125.63699684553052</v>
      </c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</row>
    <row r="26" spans="1:50" ht="15" customHeight="1" x14ac:dyDescent="0.25">
      <c r="A26" s="175" t="s">
        <v>76</v>
      </c>
      <c r="B26" s="334">
        <v>123.08111293345567</v>
      </c>
      <c r="C26" s="334">
        <v>121.54332115130313</v>
      </c>
      <c r="D26" s="334">
        <v>124.81350327557345</v>
      </c>
      <c r="E26" s="334">
        <v>120.18960806686007</v>
      </c>
      <c r="F26" s="334">
        <v>120.87475263948666</v>
      </c>
      <c r="G26" s="334">
        <v>117.41492749908326</v>
      </c>
      <c r="H26" s="334">
        <v>117.11166821060036</v>
      </c>
      <c r="I26" s="334">
        <v>113.1014638858199</v>
      </c>
      <c r="J26" s="334">
        <v>105.5437365401629</v>
      </c>
      <c r="K26" s="334">
        <v>108.08092572427901</v>
      </c>
      <c r="L26" s="334">
        <v>110.95739467061992</v>
      </c>
      <c r="M26" s="334">
        <v>112.01679810995127</v>
      </c>
      <c r="N26" s="334">
        <v>110.10352777807759</v>
      </c>
      <c r="O26" s="334">
        <v>108.66496357843522</v>
      </c>
      <c r="P26" s="334">
        <v>110.49048526523089</v>
      </c>
      <c r="Q26" s="334">
        <v>130.70361333850772</v>
      </c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</row>
    <row r="27" spans="1:50" ht="15" customHeight="1" x14ac:dyDescent="0.25">
      <c r="A27" s="309" t="s">
        <v>11</v>
      </c>
      <c r="B27" s="333">
        <v>106.6867580208561</v>
      </c>
      <c r="C27" s="333">
        <v>98.740283863460888</v>
      </c>
      <c r="D27" s="333">
        <v>92.503423218620981</v>
      </c>
      <c r="E27" s="333">
        <v>93.600752305053376</v>
      </c>
      <c r="F27" s="333">
        <v>97.666287791788292</v>
      </c>
      <c r="G27" s="333">
        <v>98.097470854641728</v>
      </c>
      <c r="H27" s="333">
        <v>95.511448381279351</v>
      </c>
      <c r="I27" s="333">
        <v>94.423403231870722</v>
      </c>
      <c r="J27" s="333">
        <v>89.462972632201172</v>
      </c>
      <c r="K27" s="333">
        <v>84.941351987553929</v>
      </c>
      <c r="L27" s="333">
        <v>79.347786209505429</v>
      </c>
      <c r="M27" s="333">
        <v>75.929957826858015</v>
      </c>
      <c r="N27" s="333">
        <v>77.937687136543815</v>
      </c>
      <c r="O27" s="333">
        <v>81.202078921089466</v>
      </c>
      <c r="P27" s="333">
        <v>84.616715052880537</v>
      </c>
      <c r="Q27" s="333">
        <v>87.482709838468821</v>
      </c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</row>
    <row r="28" spans="1:50" ht="15" customHeight="1" x14ac:dyDescent="0.25">
      <c r="A28" s="309" t="s">
        <v>77</v>
      </c>
      <c r="B28" s="333">
        <v>85.864704231410485</v>
      </c>
      <c r="C28" s="333">
        <v>90.999269744438323</v>
      </c>
      <c r="D28" s="333">
        <v>93.554664049160621</v>
      </c>
      <c r="E28" s="333">
        <v>92.638697028610039</v>
      </c>
      <c r="F28" s="333">
        <v>91.052505113276879</v>
      </c>
      <c r="G28" s="333">
        <v>87.699364778506563</v>
      </c>
      <c r="H28" s="333">
        <v>93.816469956043548</v>
      </c>
      <c r="I28" s="333">
        <v>98.512946390883698</v>
      </c>
      <c r="J28" s="333">
        <v>87.014611555440652</v>
      </c>
      <c r="K28" s="333">
        <v>87.29730534948277</v>
      </c>
      <c r="L28" s="333">
        <v>61.636784951347678</v>
      </c>
      <c r="M28" s="333">
        <v>52.079851029524683</v>
      </c>
      <c r="N28" s="333">
        <v>55.094947277140335</v>
      </c>
      <c r="O28" s="333">
        <v>55.3656216908619</v>
      </c>
      <c r="P28" s="333">
        <v>53.291443340776645</v>
      </c>
      <c r="Q28" s="333">
        <v>62.399923063685812</v>
      </c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</row>
    <row r="29" spans="1:50" ht="15" customHeight="1" x14ac:dyDescent="0.25">
      <c r="A29" s="309" t="s">
        <v>78</v>
      </c>
      <c r="B29" s="333">
        <v>198.45630015933017</v>
      </c>
      <c r="C29" s="333">
        <v>206.01762484383647</v>
      </c>
      <c r="D29" s="333">
        <v>199.48397493208012</v>
      </c>
      <c r="E29" s="333">
        <v>193.4436476818419</v>
      </c>
      <c r="F29" s="333">
        <v>185.29406730052955</v>
      </c>
      <c r="G29" s="333">
        <v>180.23026816636914</v>
      </c>
      <c r="H29" s="333">
        <v>179.29671860390707</v>
      </c>
      <c r="I29" s="333">
        <v>174.62001037763423</v>
      </c>
      <c r="J29" s="333">
        <v>177.53809259726597</v>
      </c>
      <c r="K29" s="333">
        <v>178.182340027479</v>
      </c>
      <c r="L29" s="333">
        <v>174.87127416597778</v>
      </c>
      <c r="M29" s="333">
        <v>181.10497354510397</v>
      </c>
      <c r="N29" s="333">
        <v>185.22272327542865</v>
      </c>
      <c r="O29" s="333">
        <v>185.61297682228434</v>
      </c>
      <c r="P29" s="333">
        <v>178.30200381594139</v>
      </c>
      <c r="Q29" s="333">
        <v>204.91876544855788</v>
      </c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</row>
    <row r="30" spans="1:50" ht="15" customHeight="1" x14ac:dyDescent="0.25">
      <c r="A30" s="309" t="s">
        <v>12</v>
      </c>
      <c r="B30" s="333">
        <v>93.453005460045731</v>
      </c>
      <c r="C30" s="333">
        <v>88.406517768694542</v>
      </c>
      <c r="D30" s="333">
        <v>88.316756987097349</v>
      </c>
      <c r="E30" s="333">
        <v>88.501127095946856</v>
      </c>
      <c r="F30" s="333">
        <v>90.314048986874568</v>
      </c>
      <c r="G30" s="333">
        <v>83.698155437988717</v>
      </c>
      <c r="H30" s="333">
        <v>90.358579089232578</v>
      </c>
      <c r="I30" s="333">
        <v>92.144734606049923</v>
      </c>
      <c r="J30" s="333">
        <v>90.300168461412468</v>
      </c>
      <c r="K30" s="333">
        <v>94.611591298359343</v>
      </c>
      <c r="L30" s="333">
        <v>100.63436549310639</v>
      </c>
      <c r="M30" s="333">
        <v>98.431819626376054</v>
      </c>
      <c r="N30" s="333">
        <v>105.8338399028877</v>
      </c>
      <c r="O30" s="333">
        <v>102.46049106145783</v>
      </c>
      <c r="P30" s="333">
        <v>99.09490773531418</v>
      </c>
      <c r="Q30" s="333">
        <v>109.00340043227531</v>
      </c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</row>
    <row r="31" spans="1:50" ht="15" customHeight="1" x14ac:dyDescent="0.25">
      <c r="A31" s="175" t="s">
        <v>79</v>
      </c>
      <c r="B31" s="334">
        <v>91.409709647483169</v>
      </c>
      <c r="C31" s="334">
        <v>91.902149885874024</v>
      </c>
      <c r="D31" s="334">
        <v>93.91629081583261</v>
      </c>
      <c r="E31" s="334">
        <v>94.058006445247827</v>
      </c>
      <c r="F31" s="334">
        <v>94.335211568806415</v>
      </c>
      <c r="G31" s="334">
        <v>93.413345024216241</v>
      </c>
      <c r="H31" s="334">
        <v>90.59481663624851</v>
      </c>
      <c r="I31" s="334">
        <v>92.756290198532625</v>
      </c>
      <c r="J31" s="334">
        <v>91.474022074767745</v>
      </c>
      <c r="K31" s="334">
        <v>87.602880634579094</v>
      </c>
      <c r="L31" s="334">
        <v>83.544503918358799</v>
      </c>
      <c r="M31" s="334">
        <v>81.075365136869195</v>
      </c>
      <c r="N31" s="334">
        <v>79.565178456118346</v>
      </c>
      <c r="O31" s="334">
        <v>80.518400293095226</v>
      </c>
      <c r="P31" s="334">
        <v>81.569030580153637</v>
      </c>
      <c r="Q31" s="334" t="s">
        <v>19</v>
      </c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</row>
    <row r="32" spans="1:50" ht="15" customHeight="1" x14ac:dyDescent="0.25">
      <c r="A32" s="309" t="s">
        <v>80</v>
      </c>
      <c r="B32" s="333">
        <v>171.83073545981648</v>
      </c>
      <c r="C32" s="333">
        <v>173.92454277508043</v>
      </c>
      <c r="D32" s="333">
        <v>171.02321655697125</v>
      </c>
      <c r="E32" s="333">
        <v>165.48341233647807</v>
      </c>
      <c r="F32" s="333">
        <v>164.49615651225079</v>
      </c>
      <c r="G32" s="333">
        <v>168.78561839631354</v>
      </c>
      <c r="H32" s="333">
        <v>173.05969406552168</v>
      </c>
      <c r="I32" s="333">
        <v>171.44237749034076</v>
      </c>
      <c r="J32" s="333">
        <v>165.68295568837243</v>
      </c>
      <c r="K32" s="333">
        <v>165.75782355970341</v>
      </c>
      <c r="L32" s="333">
        <v>164.5059087411999</v>
      </c>
      <c r="M32" s="333">
        <v>166.98035781833801</v>
      </c>
      <c r="N32" s="333">
        <v>160.89444249778674</v>
      </c>
      <c r="O32" s="333">
        <v>159.99783985669595</v>
      </c>
      <c r="P32" s="333">
        <v>167.17412666184217</v>
      </c>
      <c r="Q32" s="333">
        <v>193.93848154963362</v>
      </c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</row>
    <row r="33" spans="1:50" ht="15" customHeight="1" x14ac:dyDescent="0.25">
      <c r="A33" s="309" t="s">
        <v>81</v>
      </c>
      <c r="B33" s="333">
        <v>192.4485332027983</v>
      </c>
      <c r="C33" s="333">
        <v>176.16312067317804</v>
      </c>
      <c r="D33" s="333">
        <v>164.66905361297609</v>
      </c>
      <c r="E33" s="333">
        <v>142.12538583502891</v>
      </c>
      <c r="F33" s="333">
        <v>130.44480381144666</v>
      </c>
      <c r="G33" s="333">
        <v>126.40681454193316</v>
      </c>
      <c r="H33" s="333">
        <v>135.29367484926382</v>
      </c>
      <c r="I33" s="333">
        <v>129.51195630420048</v>
      </c>
      <c r="J33" s="333">
        <v>121.3692090811282</v>
      </c>
      <c r="K33" s="333">
        <v>125.51066252990179</v>
      </c>
      <c r="L33" s="333">
        <v>123.88146965779538</v>
      </c>
      <c r="M33" s="333">
        <v>116.28800003811088</v>
      </c>
      <c r="N33" s="333">
        <v>112.10073957505374</v>
      </c>
      <c r="O33" s="333">
        <v>111.29888661760667</v>
      </c>
      <c r="P33" s="333">
        <v>106.08304540477013</v>
      </c>
      <c r="Q33" s="333">
        <v>121.53643525124843</v>
      </c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</row>
    <row r="34" spans="1:50" ht="15" customHeight="1" x14ac:dyDescent="0.25">
      <c r="A34" s="322" t="s">
        <v>82</v>
      </c>
      <c r="B34" s="335">
        <v>56.072402864657931</v>
      </c>
      <c r="C34" s="335">
        <v>54.848450088007183</v>
      </c>
      <c r="D34" s="335">
        <v>53.013560374525149</v>
      </c>
      <c r="E34" s="335">
        <v>52.755048272525919</v>
      </c>
      <c r="F34" s="335">
        <v>53.904076453486439</v>
      </c>
      <c r="G34" s="335">
        <v>56.965056869017729</v>
      </c>
      <c r="H34" s="335">
        <v>53.941808256934031</v>
      </c>
      <c r="I34" s="335">
        <v>51.686110774120372</v>
      </c>
      <c r="J34" s="335">
        <v>51.729976340497508</v>
      </c>
      <c r="K34" s="335">
        <v>52.276415635997296</v>
      </c>
      <c r="L34" s="335">
        <v>50.880644529777271</v>
      </c>
      <c r="M34" s="335">
        <v>51.810892863536438</v>
      </c>
      <c r="N34" s="335">
        <v>51.451864495999104</v>
      </c>
      <c r="O34" s="335">
        <v>51.878732064870547</v>
      </c>
      <c r="P34" s="335">
        <v>52.016801148936686</v>
      </c>
      <c r="Q34" s="335">
        <v>58.281023228807506</v>
      </c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</row>
    <row r="35" spans="1:50" ht="11.25" customHeight="1" thickBot="1" x14ac:dyDescent="0.3">
      <c r="A35" s="203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</row>
    <row r="36" spans="1:50" ht="15.75" thickTop="1" x14ac:dyDescent="0.25">
      <c r="A36" s="183" t="s">
        <v>99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1:50" ht="13.5" customHeight="1" thickBot="1" x14ac:dyDescent="0.3">
      <c r="A37" s="184" t="s">
        <v>88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50" ht="15.75" thickTop="1" x14ac:dyDescent="0.25">
      <c r="A38" s="180" t="s">
        <v>234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</row>
    <row r="39" spans="1:50" ht="15.75" thickBot="1" x14ac:dyDescent="0.3">
      <c r="A39" s="181" t="s">
        <v>100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50" ht="15.75" thickTop="1" x14ac:dyDescent="0.25">
      <c r="A40" s="182" t="s">
        <v>101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50" ht="15.75" thickBot="1" x14ac:dyDescent="0.3">
      <c r="A41" s="181" t="s">
        <v>102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</row>
    <row r="42" spans="1:50" ht="15.75" thickTop="1" x14ac:dyDescent="0.25">
      <c r="A42" s="182" t="s">
        <v>103</v>
      </c>
    </row>
    <row r="43" spans="1:50" ht="15.75" thickBot="1" x14ac:dyDescent="0.3">
      <c r="A43" s="181" t="s">
        <v>22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1:50" ht="15.75" thickTop="1" x14ac:dyDescent="0.25"/>
  </sheetData>
  <hyperlinks>
    <hyperlink ref="A43" r:id="rId1"/>
  </hyperlinks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28"/>
  <sheetViews>
    <sheetView showGridLines="0" zoomScaleNormal="100" workbookViewId="0"/>
  </sheetViews>
  <sheetFormatPr baseColWidth="10" defaultColWidth="11.42578125" defaultRowHeight="12.75" x14ac:dyDescent="0.2"/>
  <cols>
    <col min="1" max="1" width="20.42578125" style="99" customWidth="1"/>
    <col min="2" max="2" width="19" style="108" customWidth="1"/>
    <col min="3" max="12" width="10.7109375" style="99" customWidth="1"/>
    <col min="13" max="13" width="11.42578125" style="99" customWidth="1"/>
    <col min="14" max="15" width="11.42578125" style="99"/>
    <col min="16" max="16" width="11.42578125" style="99" customWidth="1"/>
    <col min="17" max="16384" width="11.42578125" style="99"/>
  </cols>
  <sheetData>
    <row r="1" spans="1:18" s="96" customFormat="1" ht="48" customHeight="1" thickTop="1" x14ac:dyDescent="0.25">
      <c r="A1" s="125" t="s">
        <v>191</v>
      </c>
      <c r="B1" s="18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15.75" x14ac:dyDescent="0.2">
      <c r="A2" s="5" t="s">
        <v>104</v>
      </c>
      <c r="B2" s="186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8" ht="24.95" customHeight="1" x14ac:dyDescent="0.2">
      <c r="A3" s="187"/>
      <c r="B3" s="188"/>
      <c r="C3" s="133">
        <v>2005</v>
      </c>
      <c r="D3" s="133">
        <v>2006</v>
      </c>
      <c r="E3" s="133">
        <v>2007</v>
      </c>
      <c r="F3" s="133">
        <v>2008</v>
      </c>
      <c r="G3" s="133">
        <v>2009</v>
      </c>
      <c r="H3" s="133">
        <v>2010</v>
      </c>
      <c r="I3" s="133">
        <v>2011</v>
      </c>
      <c r="J3" s="133">
        <v>2012</v>
      </c>
      <c r="K3" s="133">
        <v>2013</v>
      </c>
      <c r="L3" s="128">
        <v>2014</v>
      </c>
      <c r="M3" s="133">
        <v>2015</v>
      </c>
      <c r="N3" s="128">
        <v>2016</v>
      </c>
      <c r="O3" s="133">
        <v>2017</v>
      </c>
      <c r="P3" s="128">
        <v>2018</v>
      </c>
      <c r="Q3" s="133">
        <v>2019</v>
      </c>
      <c r="R3" s="128">
        <v>2020</v>
      </c>
    </row>
    <row r="4" spans="1:18" ht="15" customHeight="1" x14ac:dyDescent="0.2">
      <c r="A4" s="189" t="s">
        <v>105</v>
      </c>
      <c r="B4" s="189" t="s">
        <v>106</v>
      </c>
      <c r="C4" s="338">
        <v>21530862.015011001</v>
      </c>
      <c r="D4" s="338">
        <v>24276847.686280001</v>
      </c>
      <c r="E4" s="338">
        <v>22230417.968199998</v>
      </c>
      <c r="F4" s="338">
        <v>20198588.1268536</v>
      </c>
      <c r="G4" s="338">
        <v>18294725.4432</v>
      </c>
      <c r="H4" s="338">
        <v>16305558.674806684</v>
      </c>
      <c r="I4" s="338">
        <v>14221461.419497287</v>
      </c>
      <c r="J4" s="338">
        <v>12177736.674983168</v>
      </c>
      <c r="K4" s="338">
        <v>10446043.361641981</v>
      </c>
      <c r="L4" s="338">
        <v>12300991.148533782</v>
      </c>
      <c r="M4" s="338">
        <v>11891365.600703981</v>
      </c>
      <c r="N4" s="338">
        <v>11017652.370944925</v>
      </c>
      <c r="O4" s="338">
        <v>11916534.665062059</v>
      </c>
      <c r="P4" s="338">
        <v>12761919.419244567</v>
      </c>
      <c r="Q4" s="338">
        <v>11856129.926196989</v>
      </c>
      <c r="R4" s="338">
        <v>10824139.037660001</v>
      </c>
    </row>
    <row r="5" spans="1:18" ht="15" customHeight="1" x14ac:dyDescent="0.2">
      <c r="A5" s="189" t="s">
        <v>107</v>
      </c>
      <c r="B5" s="189" t="s">
        <v>107</v>
      </c>
      <c r="C5" s="341">
        <v>23472960.530070424</v>
      </c>
      <c r="D5" s="341">
        <v>25375211.044384714</v>
      </c>
      <c r="E5" s="341">
        <v>25761809.242587432</v>
      </c>
      <c r="F5" s="341">
        <v>25503181.102002405</v>
      </c>
      <c r="G5" s="341">
        <v>23373993.202466004</v>
      </c>
      <c r="H5" s="341">
        <v>20143722.769980758</v>
      </c>
      <c r="I5" s="341">
        <v>18366367.684136592</v>
      </c>
      <c r="J5" s="341">
        <v>17423442.344880167</v>
      </c>
      <c r="K5" s="341">
        <v>13389908.865517698</v>
      </c>
      <c r="L5" s="341">
        <v>14472058.25459869</v>
      </c>
      <c r="M5" s="341">
        <v>14077102.284934532</v>
      </c>
      <c r="N5" s="341">
        <v>14244698.425846668</v>
      </c>
      <c r="O5" s="341">
        <v>15178282.86334667</v>
      </c>
      <c r="P5" s="341">
        <v>25188830.908923678</v>
      </c>
      <c r="Q5" s="341">
        <v>18644470.338111594</v>
      </c>
      <c r="R5" s="341">
        <v>15222096.836396012</v>
      </c>
    </row>
    <row r="6" spans="1:18" ht="24.95" customHeight="1" x14ac:dyDescent="0.2">
      <c r="A6" s="190" t="s">
        <v>108</v>
      </c>
      <c r="B6" s="191"/>
      <c r="C6" s="340">
        <v>45003822.545081422</v>
      </c>
      <c r="D6" s="340">
        <v>49652058.730664715</v>
      </c>
      <c r="E6" s="340">
        <v>47992227.21078743</v>
      </c>
      <c r="F6" s="340">
        <v>45701769.228856005</v>
      </c>
      <c r="G6" s="340">
        <v>41668718.645666003</v>
      </c>
      <c r="H6" s="340">
        <v>36449281.444787443</v>
      </c>
      <c r="I6" s="340">
        <v>32587829.103633881</v>
      </c>
      <c r="J6" s="340">
        <v>29601179.019863337</v>
      </c>
      <c r="K6" s="340">
        <v>23835952.227159679</v>
      </c>
      <c r="L6" s="340">
        <v>26773049.403132472</v>
      </c>
      <c r="M6" s="340">
        <v>25968467.885638513</v>
      </c>
      <c r="N6" s="340">
        <v>25262350.796791591</v>
      </c>
      <c r="O6" s="340">
        <v>27094817.528408729</v>
      </c>
      <c r="P6" s="340">
        <v>37950750.328168243</v>
      </c>
      <c r="Q6" s="340">
        <v>30500600.264308583</v>
      </c>
      <c r="R6" s="340">
        <v>26046235.874056011</v>
      </c>
    </row>
    <row r="7" spans="1:18" ht="15" customHeight="1" x14ac:dyDescent="0.2">
      <c r="A7" s="189" t="s">
        <v>109</v>
      </c>
      <c r="B7" s="189" t="s">
        <v>110</v>
      </c>
      <c r="C7" s="339">
        <v>48312297.481053054</v>
      </c>
      <c r="D7" s="339">
        <v>51430829.375024982</v>
      </c>
      <c r="E7" s="339">
        <v>55038286.188651621</v>
      </c>
      <c r="F7" s="339">
        <v>50106216.993488267</v>
      </c>
      <c r="G7" s="339">
        <v>43681840.480641916</v>
      </c>
      <c r="H7" s="339">
        <v>45337855.658322155</v>
      </c>
      <c r="I7" s="339">
        <v>39923719.591846131</v>
      </c>
      <c r="J7" s="339">
        <v>37386636.44911015</v>
      </c>
      <c r="K7" s="339">
        <v>31592361.3945316</v>
      </c>
      <c r="L7" s="339">
        <v>32891517.226408836</v>
      </c>
      <c r="M7" s="339">
        <v>36842930.581373863</v>
      </c>
      <c r="N7" s="339">
        <v>34106025.252829775</v>
      </c>
      <c r="O7" s="339">
        <v>38859813.066506371</v>
      </c>
      <c r="P7" s="339">
        <v>40084218.077145331</v>
      </c>
      <c r="Q7" s="339">
        <v>38956860.718867749</v>
      </c>
      <c r="R7" s="339">
        <v>33198633.23493642</v>
      </c>
    </row>
    <row r="8" spans="1:18" ht="15" customHeight="1" x14ac:dyDescent="0.2">
      <c r="A8" s="189" t="s">
        <v>111</v>
      </c>
      <c r="B8" s="189" t="s">
        <v>111</v>
      </c>
      <c r="C8" s="341">
        <v>166546051.6117529</v>
      </c>
      <c r="D8" s="341">
        <v>187913415.40793821</v>
      </c>
      <c r="E8" s="341">
        <v>211089050.9530673</v>
      </c>
      <c r="F8" s="341">
        <v>207243620.5916549</v>
      </c>
      <c r="G8" s="341">
        <v>174092132.94026804</v>
      </c>
      <c r="H8" s="341">
        <v>210669440.99960619</v>
      </c>
      <c r="I8" s="341">
        <v>239018388.54608813</v>
      </c>
      <c r="J8" s="341">
        <v>187842181.95253843</v>
      </c>
      <c r="K8" s="341">
        <v>135398914.32830802</v>
      </c>
      <c r="L8" s="341">
        <v>119230312.27202979</v>
      </c>
      <c r="M8" s="341">
        <v>138283826.32106784</v>
      </c>
      <c r="N8" s="341">
        <v>158220542.00112253</v>
      </c>
      <c r="O8" s="341">
        <v>150282633.1293765</v>
      </c>
      <c r="P8" s="341">
        <v>154679938.10559061</v>
      </c>
      <c r="Q8" s="341">
        <v>145900141.00401187</v>
      </c>
      <c r="R8" s="341">
        <v>140444963.45392486</v>
      </c>
    </row>
    <row r="9" spans="1:18" ht="24.95" customHeight="1" x14ac:dyDescent="0.2">
      <c r="A9" s="190" t="s">
        <v>112</v>
      </c>
      <c r="B9" s="191"/>
      <c r="C9" s="340">
        <v>214858349.09280595</v>
      </c>
      <c r="D9" s="340">
        <v>239344244.78296319</v>
      </c>
      <c r="E9" s="340">
        <v>266127337.14171892</v>
      </c>
      <c r="F9" s="340">
        <v>257349837.58514315</v>
      </c>
      <c r="G9" s="340">
        <v>217773973.42090994</v>
      </c>
      <c r="H9" s="340">
        <v>256007296.65792835</v>
      </c>
      <c r="I9" s="340">
        <v>278942108.13793427</v>
      </c>
      <c r="J9" s="340">
        <v>225228818.40164858</v>
      </c>
      <c r="K9" s="340">
        <v>166991275.72283962</v>
      </c>
      <c r="L9" s="340">
        <v>152121829.49843863</v>
      </c>
      <c r="M9" s="340">
        <v>175126756.90244171</v>
      </c>
      <c r="N9" s="340">
        <v>192326567.25395232</v>
      </c>
      <c r="O9" s="340">
        <v>189142446.19588286</v>
      </c>
      <c r="P9" s="340">
        <v>194764156.18273595</v>
      </c>
      <c r="Q9" s="340">
        <v>184857001.72287962</v>
      </c>
      <c r="R9" s="340">
        <v>173643596.68886128</v>
      </c>
    </row>
    <row r="10" spans="1:18" ht="15" customHeight="1" x14ac:dyDescent="0.2">
      <c r="A10" s="189" t="s">
        <v>113</v>
      </c>
      <c r="B10" s="189" t="s">
        <v>113</v>
      </c>
      <c r="C10" s="339">
        <v>69843159.496064052</v>
      </c>
      <c r="D10" s="339">
        <v>75707677.061304986</v>
      </c>
      <c r="E10" s="339">
        <v>77268704.156851619</v>
      </c>
      <c r="F10" s="339">
        <v>70304805.120341867</v>
      </c>
      <c r="G10" s="339">
        <v>61976565.923841916</v>
      </c>
      <c r="H10" s="339">
        <v>61643414.33312884</v>
      </c>
      <c r="I10" s="339">
        <v>54145181.01134342</v>
      </c>
      <c r="J10" s="339">
        <v>49564373.124093316</v>
      </c>
      <c r="K10" s="338">
        <v>42038404.756173581</v>
      </c>
      <c r="L10" s="338">
        <v>45192508.374942616</v>
      </c>
      <c r="M10" s="338">
        <v>48734296.18207784</v>
      </c>
      <c r="N10" s="338">
        <v>45123677.6237747</v>
      </c>
      <c r="O10" s="338">
        <v>50776347.731568426</v>
      </c>
      <c r="P10" s="338">
        <v>52846137.496389896</v>
      </c>
      <c r="Q10" s="338">
        <v>50812990.645064741</v>
      </c>
      <c r="R10" s="338">
        <v>44022772.272596419</v>
      </c>
    </row>
    <row r="11" spans="1:18" ht="15" customHeight="1" x14ac:dyDescent="0.2">
      <c r="A11" s="189" t="s">
        <v>114</v>
      </c>
      <c r="B11" s="189" t="s">
        <v>114</v>
      </c>
      <c r="C11" s="341">
        <v>190019012.14182332</v>
      </c>
      <c r="D11" s="341">
        <v>213288626.45232293</v>
      </c>
      <c r="E11" s="341">
        <v>236850860.19565475</v>
      </c>
      <c r="F11" s="341">
        <v>232746801.69365731</v>
      </c>
      <c r="G11" s="341">
        <v>197466126.14273405</v>
      </c>
      <c r="H11" s="341">
        <v>230813163.76958695</v>
      </c>
      <c r="I11" s="341">
        <v>257384756.23022473</v>
      </c>
      <c r="J11" s="341">
        <v>205265624.29741859</v>
      </c>
      <c r="K11" s="341">
        <v>148788823.19382572</v>
      </c>
      <c r="L11" s="341">
        <v>133702370.52662848</v>
      </c>
      <c r="M11" s="341">
        <v>152360928.60600236</v>
      </c>
      <c r="N11" s="341">
        <v>172465240.4269692</v>
      </c>
      <c r="O11" s="341">
        <v>165460915.99272317</v>
      </c>
      <c r="P11" s="341">
        <v>179868769.0145143</v>
      </c>
      <c r="Q11" s="341">
        <v>164544611.34212345</v>
      </c>
      <c r="R11" s="341">
        <v>155667060.29032087</v>
      </c>
    </row>
    <row r="12" spans="1:18" ht="24.95" customHeight="1" x14ac:dyDescent="0.2">
      <c r="A12" s="190" t="s">
        <v>115</v>
      </c>
      <c r="B12" s="191"/>
      <c r="C12" s="340">
        <v>259862171.63788736</v>
      </c>
      <c r="D12" s="340">
        <v>288996303.51362789</v>
      </c>
      <c r="E12" s="340">
        <v>314119564.35250634</v>
      </c>
      <c r="F12" s="340">
        <v>303051606.81399918</v>
      </c>
      <c r="G12" s="340">
        <v>259442692.06657594</v>
      </c>
      <c r="H12" s="340">
        <v>292456578.10271579</v>
      </c>
      <c r="I12" s="340">
        <v>311529937.24156815</v>
      </c>
      <c r="J12" s="340">
        <v>254829997.42151192</v>
      </c>
      <c r="K12" s="340">
        <v>190827227.9499993</v>
      </c>
      <c r="L12" s="340">
        <v>178894878.90157109</v>
      </c>
      <c r="M12" s="340">
        <v>201095224.78808022</v>
      </c>
      <c r="N12" s="340">
        <v>217588918.05074391</v>
      </c>
      <c r="O12" s="340">
        <v>216237263.72429159</v>
      </c>
      <c r="P12" s="340">
        <v>232714906.51090419</v>
      </c>
      <c r="Q12" s="340">
        <v>215357601.98718819</v>
      </c>
      <c r="R12" s="340">
        <v>199689832.56291729</v>
      </c>
    </row>
    <row r="13" spans="1:18" ht="15" customHeight="1" x14ac:dyDescent="0.2">
      <c r="A13" s="189" t="s">
        <v>116</v>
      </c>
      <c r="B13" s="189" t="s">
        <v>117</v>
      </c>
      <c r="C13" s="339">
        <v>31116225.240831058</v>
      </c>
      <c r="D13" s="339">
        <v>32837427.743371852</v>
      </c>
      <c r="E13" s="339">
        <v>37014743.202129707</v>
      </c>
      <c r="F13" s="339">
        <v>35219431.033849157</v>
      </c>
      <c r="G13" s="339">
        <v>30945463.14675846</v>
      </c>
      <c r="H13" s="339">
        <v>30797938.623723179</v>
      </c>
      <c r="I13" s="339">
        <v>30836409.856486902</v>
      </c>
      <c r="J13" s="339">
        <v>28465812.105420377</v>
      </c>
      <c r="K13" s="339">
        <v>23874556.781985022</v>
      </c>
      <c r="L13" s="339">
        <v>25572481.348270178</v>
      </c>
      <c r="M13" s="339">
        <v>24939576.422991138</v>
      </c>
      <c r="N13" s="339">
        <v>23615811.149380274</v>
      </c>
      <c r="O13" s="339">
        <v>24119766.92708312</v>
      </c>
      <c r="P13" s="339">
        <v>24369661.747353703</v>
      </c>
      <c r="Q13" s="339">
        <v>23274734.258093536</v>
      </c>
      <c r="R13" s="339">
        <v>21057903.561093774</v>
      </c>
    </row>
    <row r="14" spans="1:18" ht="15" customHeight="1" x14ac:dyDescent="0.2">
      <c r="A14" s="189" t="s">
        <v>118</v>
      </c>
      <c r="B14" s="342" t="s">
        <v>118</v>
      </c>
      <c r="C14" s="343" t="s">
        <v>18</v>
      </c>
      <c r="D14" s="343" t="s">
        <v>18</v>
      </c>
      <c r="E14" s="343" t="s">
        <v>18</v>
      </c>
      <c r="F14" s="343" t="s">
        <v>18</v>
      </c>
      <c r="G14" s="343" t="s">
        <v>18</v>
      </c>
      <c r="H14" s="343" t="s">
        <v>18</v>
      </c>
      <c r="I14" s="343" t="s">
        <v>18</v>
      </c>
      <c r="J14" s="343" t="s">
        <v>18</v>
      </c>
      <c r="K14" s="343" t="s">
        <v>18</v>
      </c>
      <c r="L14" s="343" t="s">
        <v>18</v>
      </c>
      <c r="M14" s="343" t="s">
        <v>18</v>
      </c>
      <c r="N14" s="343" t="s">
        <v>18</v>
      </c>
      <c r="O14" s="343" t="s">
        <v>18</v>
      </c>
      <c r="P14" s="343" t="s">
        <v>18</v>
      </c>
      <c r="Q14" s="343" t="s">
        <v>18</v>
      </c>
      <c r="R14" s="343" t="s">
        <v>18</v>
      </c>
    </row>
    <row r="15" spans="1:18" ht="24.95" customHeight="1" x14ac:dyDescent="0.2">
      <c r="A15" s="190" t="s">
        <v>119</v>
      </c>
      <c r="B15" s="344"/>
      <c r="C15" s="340">
        <v>31116225.240831058</v>
      </c>
      <c r="D15" s="340">
        <v>32837427.743371852</v>
      </c>
      <c r="E15" s="340">
        <v>37014743.202129707</v>
      </c>
      <c r="F15" s="340">
        <v>35219431.033849157</v>
      </c>
      <c r="G15" s="340">
        <v>30945463.14675846</v>
      </c>
      <c r="H15" s="340">
        <v>30797938.623723179</v>
      </c>
      <c r="I15" s="340">
        <v>30836409.856486902</v>
      </c>
      <c r="J15" s="340">
        <v>28465812.105420377</v>
      </c>
      <c r="K15" s="340">
        <v>23874556.781985022</v>
      </c>
      <c r="L15" s="340">
        <v>25572481.348270178</v>
      </c>
      <c r="M15" s="340">
        <v>24939576.422991138</v>
      </c>
      <c r="N15" s="340">
        <v>23615811.149380274</v>
      </c>
      <c r="O15" s="340">
        <v>24119766.92708312</v>
      </c>
      <c r="P15" s="340">
        <v>24369661.747353703</v>
      </c>
      <c r="Q15" s="340">
        <v>23274734.258093536</v>
      </c>
      <c r="R15" s="340">
        <v>21057903.561093774</v>
      </c>
    </row>
    <row r="16" spans="1:18" ht="50.25" customHeight="1" x14ac:dyDescent="0.2">
      <c r="A16" s="192" t="s">
        <v>120</v>
      </c>
      <c r="B16" s="193"/>
      <c r="C16" s="340">
        <v>38726934.25523299</v>
      </c>
      <c r="D16" s="340">
        <v>42870249.317933135</v>
      </c>
      <c r="E16" s="340">
        <v>40253960.954721913</v>
      </c>
      <c r="F16" s="340">
        <v>35085374.08649271</v>
      </c>
      <c r="G16" s="340">
        <v>31031102.777083457</v>
      </c>
      <c r="H16" s="340">
        <v>30845475.709405661</v>
      </c>
      <c r="I16" s="340">
        <v>23308771.154856518</v>
      </c>
      <c r="J16" s="340">
        <v>21098561.018672939</v>
      </c>
      <c r="K16" s="340">
        <v>18163847.974188559</v>
      </c>
      <c r="L16" s="340">
        <v>19620027.026672438</v>
      </c>
      <c r="M16" s="340">
        <v>23794719.759086702</v>
      </c>
      <c r="N16" s="340">
        <v>21507866.474394426</v>
      </c>
      <c r="O16" s="340">
        <v>26656580.804485306</v>
      </c>
      <c r="P16" s="340">
        <v>28476475.749036193</v>
      </c>
      <c r="Q16" s="340">
        <v>27538256.386971205</v>
      </c>
      <c r="R16" s="340">
        <v>22964868.711502645</v>
      </c>
    </row>
    <row r="17" spans="1:18" ht="13.5" thickBot="1" x14ac:dyDescent="0.25">
      <c r="A17" s="176"/>
      <c r="B17" s="194"/>
      <c r="C17" s="100"/>
      <c r="D17" s="100"/>
      <c r="E17" s="100"/>
      <c r="F17" s="100"/>
      <c r="G17" s="100"/>
      <c r="H17" s="100"/>
      <c r="I17" s="100"/>
      <c r="J17" s="100"/>
      <c r="K17" s="100"/>
      <c r="L17" s="101"/>
      <c r="M17" s="101"/>
      <c r="N17" s="101"/>
      <c r="O17" s="101"/>
      <c r="P17" s="101"/>
      <c r="Q17" s="101"/>
      <c r="R17" s="101"/>
    </row>
    <row r="18" spans="1:18" ht="13.5" thickTop="1" x14ac:dyDescent="0.2">
      <c r="A18" s="195" t="s">
        <v>121</v>
      </c>
      <c r="B18" s="196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</row>
    <row r="19" spans="1:18" x14ac:dyDescent="0.2">
      <c r="A19" s="197" t="s">
        <v>122</v>
      </c>
      <c r="B19" s="198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  <row r="20" spans="1:18" x14ac:dyDescent="0.2">
      <c r="A20" s="197" t="s">
        <v>123</v>
      </c>
      <c r="B20" s="198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</row>
    <row r="21" spans="1:18" x14ac:dyDescent="0.2">
      <c r="A21" s="197" t="s">
        <v>124</v>
      </c>
      <c r="B21" s="198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</row>
    <row r="22" spans="1:18" ht="13.5" thickBot="1" x14ac:dyDescent="0.25">
      <c r="A22" s="199" t="s">
        <v>125</v>
      </c>
      <c r="B22" s="200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</row>
    <row r="23" spans="1:18" ht="13.5" thickTop="1" x14ac:dyDescent="0.2">
      <c r="A23" s="180" t="s">
        <v>233</v>
      </c>
      <c r="B23" s="201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</row>
    <row r="24" spans="1:18" ht="13.5" thickBot="1" x14ac:dyDescent="0.25">
      <c r="A24" s="202" t="s">
        <v>126</v>
      </c>
      <c r="B24" s="202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</row>
    <row r="25" spans="1:18" ht="13.5" thickTop="1" x14ac:dyDescent="0.2">
      <c r="M25" s="101"/>
      <c r="N25" s="101"/>
      <c r="O25" s="101"/>
      <c r="P25" s="101"/>
      <c r="Q25" s="101"/>
      <c r="R25" s="101"/>
    </row>
    <row r="26" spans="1:18" x14ac:dyDescent="0.2">
      <c r="B26" s="109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01"/>
      <c r="N26" s="101"/>
      <c r="O26" s="101"/>
      <c r="P26" s="101"/>
      <c r="Q26" s="101"/>
      <c r="R26" s="101"/>
    </row>
    <row r="27" spans="1:18" x14ac:dyDescent="0.2">
      <c r="M27" s="101"/>
      <c r="N27" s="101"/>
      <c r="O27" s="101"/>
      <c r="P27" s="101"/>
      <c r="Q27" s="101"/>
      <c r="R27" s="101"/>
    </row>
    <row r="28" spans="1:18" x14ac:dyDescent="0.2">
      <c r="B28" s="109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01"/>
      <c r="N28" s="101"/>
      <c r="O28" s="101"/>
      <c r="P28" s="101"/>
      <c r="Q28" s="101"/>
      <c r="R28" s="101"/>
    </row>
  </sheetData>
  <hyperlinks>
    <hyperlink ref="A24" r:id="rId1"/>
  </hyperlinks>
  <pageMargins left="0.74803149606299213" right="0.74803149606299213" top="0.98425196850393704" bottom="0.98425196850393704" header="0" footer="0"/>
  <pageSetup paperSize="9" orientation="landscape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S43"/>
  <sheetViews>
    <sheetView showGridLines="0" zoomScaleNormal="100" workbookViewId="0"/>
  </sheetViews>
  <sheetFormatPr baseColWidth="10" defaultColWidth="9.140625" defaultRowHeight="12.75" x14ac:dyDescent="0.2"/>
  <cols>
    <col min="1" max="1" width="26.7109375" style="121" customWidth="1"/>
    <col min="2" max="16" width="9.7109375" style="99" customWidth="1"/>
    <col min="17" max="16384" width="9.140625" style="99"/>
  </cols>
  <sheetData>
    <row r="1" spans="1:19" ht="38.25" customHeight="1" thickTop="1" x14ac:dyDescent="0.3">
      <c r="A1" s="25" t="s">
        <v>176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2"/>
    </row>
    <row r="2" spans="1:19" ht="38.25" customHeight="1" x14ac:dyDescent="0.2">
      <c r="A2" s="26" t="s">
        <v>222</v>
      </c>
      <c r="B2" s="114"/>
      <c r="C2" s="114"/>
      <c r="D2" s="114"/>
      <c r="E2" s="114"/>
      <c r="F2" s="114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2"/>
      <c r="R2" s="112"/>
      <c r="S2" s="112"/>
    </row>
    <row r="3" spans="1:19" ht="20.25" x14ac:dyDescent="0.2">
      <c r="A3" s="5" t="s">
        <v>127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9" ht="30" customHeight="1" x14ac:dyDescent="0.2">
      <c r="A4" s="128" t="s">
        <v>64</v>
      </c>
      <c r="B4" s="128">
        <v>2005</v>
      </c>
      <c r="C4" s="128">
        <v>2006</v>
      </c>
      <c r="D4" s="128">
        <v>2007</v>
      </c>
      <c r="E4" s="128">
        <v>2008</v>
      </c>
      <c r="F4" s="128">
        <v>2009</v>
      </c>
      <c r="G4" s="128">
        <v>2010</v>
      </c>
      <c r="H4" s="128">
        <v>2011</v>
      </c>
      <c r="I4" s="128">
        <v>2012</v>
      </c>
      <c r="J4" s="128">
        <v>2013</v>
      </c>
      <c r="K4" s="128">
        <v>2014</v>
      </c>
      <c r="L4" s="128">
        <v>2015</v>
      </c>
      <c r="M4" s="128">
        <v>2016</v>
      </c>
      <c r="N4" s="128">
        <v>2017</v>
      </c>
      <c r="O4" s="128">
        <v>2018</v>
      </c>
      <c r="P4" s="128">
        <v>2019</v>
      </c>
      <c r="Q4" s="128">
        <v>2020</v>
      </c>
      <c r="R4" s="128">
        <v>2021</v>
      </c>
    </row>
    <row r="5" spans="1:19" ht="30" customHeight="1" x14ac:dyDescent="0.2">
      <c r="A5" s="345" t="s">
        <v>98</v>
      </c>
      <c r="B5" s="346">
        <v>18.40287391500128</v>
      </c>
      <c r="C5" s="346">
        <v>20.265951517022277</v>
      </c>
      <c r="D5" s="346">
        <v>18.88974026920835</v>
      </c>
      <c r="E5" s="346">
        <v>16.335843903208982</v>
      </c>
      <c r="F5" s="346">
        <v>14.346697268668748</v>
      </c>
      <c r="G5" s="346">
        <v>14.220809275543195</v>
      </c>
      <c r="H5" s="346">
        <v>10.721443122002523</v>
      </c>
      <c r="I5" s="346">
        <v>9.6711852450153053</v>
      </c>
      <c r="J5" s="346">
        <v>8.3360592534238211</v>
      </c>
      <c r="K5" s="346">
        <v>9.0295157188706199</v>
      </c>
      <c r="L5" s="346">
        <v>10.949112032011024</v>
      </c>
      <c r="M5" s="346">
        <v>9.9028523939076027</v>
      </c>
      <c r="N5" s="346">
        <v>12.251285977595245</v>
      </c>
      <c r="O5" s="346">
        <v>13.059913691646164</v>
      </c>
      <c r="P5" s="346">
        <v>12.585942607836778</v>
      </c>
      <c r="Q5" s="346">
        <v>10.439948116594701</v>
      </c>
      <c r="R5" s="346" t="s">
        <v>19</v>
      </c>
    </row>
    <row r="6" spans="1:19" ht="19.5" customHeight="1" x14ac:dyDescent="0.2">
      <c r="A6" s="347" t="s">
        <v>211</v>
      </c>
      <c r="B6" s="348">
        <v>16.338999999999999</v>
      </c>
      <c r="C6" s="348">
        <v>16.684999999999999</v>
      </c>
      <c r="D6" s="348">
        <v>17.239000000000001</v>
      </c>
      <c r="E6" s="348">
        <v>16.87</v>
      </c>
      <c r="F6" s="348">
        <v>14.779</v>
      </c>
      <c r="G6" s="348">
        <v>14.315</v>
      </c>
      <c r="H6" s="348">
        <v>15.096</v>
      </c>
      <c r="I6" s="348">
        <v>13.894</v>
      </c>
      <c r="J6" s="348">
        <v>13.515000000000001</v>
      </c>
      <c r="K6" s="348">
        <v>13.619</v>
      </c>
      <c r="L6" s="348">
        <v>13.653</v>
      </c>
      <c r="M6" s="348">
        <v>13.586</v>
      </c>
      <c r="N6" s="348">
        <v>13.943</v>
      </c>
      <c r="O6" s="348">
        <v>14.179</v>
      </c>
      <c r="P6" s="348">
        <v>14.180999999999999</v>
      </c>
      <c r="Q6" s="348">
        <v>13.587</v>
      </c>
      <c r="R6" s="348">
        <v>14.135</v>
      </c>
    </row>
    <row r="7" spans="1:19" ht="15" customHeight="1" x14ac:dyDescent="0.2">
      <c r="A7" s="349" t="s">
        <v>65</v>
      </c>
      <c r="B7" s="350">
        <v>15.912000000000001</v>
      </c>
      <c r="C7" s="350">
        <v>16.183</v>
      </c>
      <c r="D7" s="350">
        <v>16.664000000000001</v>
      </c>
      <c r="E7" s="350">
        <v>16.245000000000001</v>
      </c>
      <c r="F7" s="350">
        <v>14.247999999999999</v>
      </c>
      <c r="G7" s="350">
        <v>13.805999999999999</v>
      </c>
      <c r="H7" s="350">
        <v>14.5</v>
      </c>
      <c r="I7" s="350">
        <v>13.407999999999999</v>
      </c>
      <c r="J7" s="350">
        <v>13.055999999999999</v>
      </c>
      <c r="K7" s="350">
        <v>13.201000000000001</v>
      </c>
      <c r="L7" s="350">
        <v>13.085000000000001</v>
      </c>
      <c r="M7" s="350">
        <v>13.022</v>
      </c>
      <c r="N7" s="350">
        <v>13.411</v>
      </c>
      <c r="O7" s="350">
        <v>13.608000000000001</v>
      </c>
      <c r="P7" s="350">
        <v>13.465999999999999</v>
      </c>
      <c r="Q7" s="351" t="s">
        <v>19</v>
      </c>
      <c r="R7" s="351" t="s">
        <v>19</v>
      </c>
    </row>
    <row r="8" spans="1:19" ht="15" customHeight="1" x14ac:dyDescent="0.2">
      <c r="A8" s="352" t="s">
        <v>2</v>
      </c>
      <c r="B8" s="353">
        <v>15.335000000000001</v>
      </c>
      <c r="C8" s="353">
        <v>15.819000000000001</v>
      </c>
      <c r="D8" s="353">
        <v>15.728999999999999</v>
      </c>
      <c r="E8" s="353">
        <v>15.606999999999999</v>
      </c>
      <c r="F8" s="353">
        <v>14.853</v>
      </c>
      <c r="G8" s="353">
        <v>14.906000000000001</v>
      </c>
      <c r="H8" s="353">
        <v>16.257999999999999</v>
      </c>
      <c r="I8" s="353">
        <v>15.683999999999999</v>
      </c>
      <c r="J8" s="353">
        <v>15.66</v>
      </c>
      <c r="K8" s="353">
        <v>15.773</v>
      </c>
      <c r="L8" s="353">
        <v>15.12</v>
      </c>
      <c r="M8" s="353">
        <v>15.151</v>
      </c>
      <c r="N8" s="353">
        <v>15.342000000000001</v>
      </c>
      <c r="O8" s="353">
        <v>14.8</v>
      </c>
      <c r="P8" s="353">
        <v>14.269</v>
      </c>
      <c r="Q8" s="353">
        <v>13.881</v>
      </c>
      <c r="R8" s="353">
        <v>14.239000000000001</v>
      </c>
    </row>
    <row r="9" spans="1:19" ht="15" customHeight="1" x14ac:dyDescent="0.2">
      <c r="A9" s="352" t="s">
        <v>3</v>
      </c>
      <c r="B9" s="353">
        <v>20.972999999999999</v>
      </c>
      <c r="C9" s="353">
        <v>21.265000000000001</v>
      </c>
      <c r="D9" s="353">
        <v>21.419</v>
      </c>
      <c r="E9" s="353">
        <v>20.411000000000001</v>
      </c>
      <c r="F9" s="353">
        <v>19.004000000000001</v>
      </c>
      <c r="G9" s="353">
        <v>19.274000000000001</v>
      </c>
      <c r="H9" s="353">
        <v>20.315000000000001</v>
      </c>
      <c r="I9" s="353">
        <v>19.760999999999999</v>
      </c>
      <c r="J9" s="353">
        <v>19.279</v>
      </c>
      <c r="K9" s="353">
        <v>19.149000000000001</v>
      </c>
      <c r="L9" s="353">
        <v>18.516999999999999</v>
      </c>
      <c r="M9" s="353">
        <v>19.266999999999999</v>
      </c>
      <c r="N9" s="353">
        <v>19.024000000000001</v>
      </c>
      <c r="O9" s="353">
        <v>19.062999999999999</v>
      </c>
      <c r="P9" s="353">
        <v>19.027000000000001</v>
      </c>
      <c r="Q9" s="353">
        <v>19.108000000000001</v>
      </c>
      <c r="R9" s="353">
        <v>19.105</v>
      </c>
    </row>
    <row r="10" spans="1:19" ht="15" customHeight="1" x14ac:dyDescent="0.2">
      <c r="A10" s="352" t="s">
        <v>66</v>
      </c>
      <c r="B10" s="353">
        <v>14.976000000000001</v>
      </c>
      <c r="C10" s="353">
        <v>15.518000000000001</v>
      </c>
      <c r="D10" s="353">
        <v>16.515999999999998</v>
      </c>
      <c r="E10" s="353">
        <v>16.331</v>
      </c>
      <c r="F10" s="353">
        <v>14.536</v>
      </c>
      <c r="G10" s="353">
        <v>14.451000000000001</v>
      </c>
      <c r="H10" s="353">
        <v>15.157999999999999</v>
      </c>
      <c r="I10" s="353">
        <v>13.914</v>
      </c>
      <c r="J10" s="353">
        <v>13.731</v>
      </c>
      <c r="K10" s="353">
        <v>13.513</v>
      </c>
      <c r="L10" s="353">
        <v>13.34</v>
      </c>
      <c r="M10" s="353">
        <v>13.329000000000001</v>
      </c>
      <c r="N10" s="353">
        <v>13.654</v>
      </c>
      <c r="O10" s="353">
        <v>13.262</v>
      </c>
      <c r="P10" s="353">
        <v>13.625</v>
      </c>
      <c r="Q10" s="353">
        <v>12.996</v>
      </c>
      <c r="R10" s="353">
        <v>13.965999999999999</v>
      </c>
    </row>
    <row r="11" spans="1:19" ht="15" customHeight="1" x14ac:dyDescent="0.2">
      <c r="A11" s="352" t="s">
        <v>4</v>
      </c>
      <c r="B11" s="353">
        <v>16.539000000000001</v>
      </c>
      <c r="C11" s="353">
        <v>18.106000000000002</v>
      </c>
      <c r="D11" s="353">
        <v>18.838000000000001</v>
      </c>
      <c r="E11" s="353">
        <v>20.446999999999999</v>
      </c>
      <c r="F11" s="353">
        <v>16.443999999999999</v>
      </c>
      <c r="G11" s="353">
        <v>16.327000000000002</v>
      </c>
      <c r="H11" s="353">
        <v>18.196999999999999</v>
      </c>
      <c r="I11" s="353">
        <v>17.591000000000001</v>
      </c>
      <c r="J11" s="353">
        <v>17.079000000000001</v>
      </c>
      <c r="K11" s="353">
        <v>18.824999999999999</v>
      </c>
      <c r="L11" s="353">
        <v>21.3</v>
      </c>
      <c r="M11" s="353">
        <v>18.922999999999998</v>
      </c>
      <c r="N11" s="353">
        <v>19.672000000000001</v>
      </c>
      <c r="O11" s="353">
        <v>20.326000000000001</v>
      </c>
      <c r="P11" s="353">
        <v>20.625</v>
      </c>
      <c r="Q11" s="353">
        <v>20.417000000000002</v>
      </c>
      <c r="R11" s="353">
        <v>22.395</v>
      </c>
    </row>
    <row r="12" spans="1:19" ht="15" customHeight="1" x14ac:dyDescent="0.2">
      <c r="A12" s="354" t="s">
        <v>67</v>
      </c>
      <c r="B12" s="355">
        <v>24.907</v>
      </c>
      <c r="C12" s="355">
        <v>24.234000000000002</v>
      </c>
      <c r="D12" s="355">
        <v>27.312999999999999</v>
      </c>
      <c r="E12" s="355">
        <v>40.08</v>
      </c>
      <c r="F12" s="355">
        <v>30.643000000000001</v>
      </c>
      <c r="G12" s="355">
        <v>27.809000000000001</v>
      </c>
      <c r="H12" s="355">
        <v>26.61</v>
      </c>
      <c r="I12" s="355">
        <v>19.228000000000002</v>
      </c>
      <c r="J12" s="355">
        <v>13.912000000000001</v>
      </c>
      <c r="K12" s="355">
        <v>13.965999999999999</v>
      </c>
      <c r="L12" s="355">
        <v>14.116</v>
      </c>
      <c r="M12" s="355">
        <v>15.629</v>
      </c>
      <c r="N12" s="355">
        <v>18.358000000000001</v>
      </c>
      <c r="O12" s="355">
        <v>18.059999999999999</v>
      </c>
      <c r="P12" s="355">
        <v>19.190999999999999</v>
      </c>
      <c r="Q12" s="355">
        <v>18.753</v>
      </c>
      <c r="R12" s="355">
        <v>18.981000000000002</v>
      </c>
    </row>
    <row r="13" spans="1:19" ht="15" customHeight="1" x14ac:dyDescent="0.2">
      <c r="A13" s="352" t="s">
        <v>68</v>
      </c>
      <c r="B13" s="353">
        <v>12.930999999999999</v>
      </c>
      <c r="C13" s="353">
        <v>13.698</v>
      </c>
      <c r="D13" s="353">
        <v>13.72</v>
      </c>
      <c r="E13" s="353">
        <v>15.551</v>
      </c>
      <c r="F13" s="353">
        <v>12.3</v>
      </c>
      <c r="G13" s="353">
        <v>10.452999999999999</v>
      </c>
      <c r="H13" s="353">
        <v>10.448</v>
      </c>
      <c r="I13" s="353">
        <v>9.6389999999999993</v>
      </c>
      <c r="J13" s="353">
        <v>9.9510000000000005</v>
      </c>
      <c r="K13" s="353">
        <v>9.1839999999999993</v>
      </c>
      <c r="L13" s="353">
        <v>9.7650000000000006</v>
      </c>
      <c r="M13" s="353">
        <v>10.089</v>
      </c>
      <c r="N13" s="353">
        <v>10.066000000000001</v>
      </c>
      <c r="O13" s="353">
        <v>10.42</v>
      </c>
      <c r="P13" s="353">
        <v>10.818</v>
      </c>
      <c r="Q13" s="353">
        <v>10.657999999999999</v>
      </c>
      <c r="R13" s="353">
        <v>11.266</v>
      </c>
    </row>
    <row r="14" spans="1:19" ht="15" customHeight="1" x14ac:dyDescent="0.2">
      <c r="A14" s="352" t="s">
        <v>69</v>
      </c>
      <c r="B14" s="353">
        <v>27.881</v>
      </c>
      <c r="C14" s="353">
        <v>29.561</v>
      </c>
      <c r="D14" s="353">
        <v>28.524999999999999</v>
      </c>
      <c r="E14" s="353">
        <v>27.181000000000001</v>
      </c>
      <c r="F14" s="353">
        <v>22.736000000000001</v>
      </c>
      <c r="G14" s="353">
        <v>21.219000000000001</v>
      </c>
      <c r="H14" s="353">
        <v>23.550999999999998</v>
      </c>
      <c r="I14" s="353">
        <v>23.555</v>
      </c>
      <c r="J14" s="353">
        <v>22.152000000000001</v>
      </c>
      <c r="K14" s="353">
        <v>22.146999999999998</v>
      </c>
      <c r="L14" s="353">
        <v>22.888000000000002</v>
      </c>
      <c r="M14" s="353">
        <v>23.382000000000001</v>
      </c>
      <c r="N14" s="353">
        <v>24.076000000000001</v>
      </c>
      <c r="O14" s="353">
        <v>24.05</v>
      </c>
      <c r="P14" s="353">
        <v>24.236000000000001</v>
      </c>
      <c r="Q14" s="353">
        <v>23.913</v>
      </c>
      <c r="R14" s="353">
        <v>25.207000000000001</v>
      </c>
    </row>
    <row r="15" spans="1:19" ht="15" customHeight="1" x14ac:dyDescent="0.2">
      <c r="A15" s="352" t="s">
        <v>70</v>
      </c>
      <c r="B15" s="353">
        <v>13.956</v>
      </c>
      <c r="C15" s="353">
        <v>13.827999999999999</v>
      </c>
      <c r="D15" s="353">
        <v>14.141</v>
      </c>
      <c r="E15" s="353">
        <v>15.773</v>
      </c>
      <c r="F15" s="353">
        <v>13.579000000000001</v>
      </c>
      <c r="G15" s="353">
        <v>13.31</v>
      </c>
      <c r="H15" s="353">
        <v>13.458</v>
      </c>
      <c r="I15" s="353">
        <v>11.86</v>
      </c>
      <c r="J15" s="353">
        <v>11.407</v>
      </c>
      <c r="K15" s="353">
        <v>12.532999999999999</v>
      </c>
      <c r="L15" s="353">
        <v>12.481999999999999</v>
      </c>
      <c r="M15" s="353">
        <v>12.396000000000001</v>
      </c>
      <c r="N15" s="353">
        <v>12.786</v>
      </c>
      <c r="O15" s="353">
        <v>13.502000000000001</v>
      </c>
      <c r="P15" s="353">
        <v>12.281000000000001</v>
      </c>
      <c r="Q15" s="353">
        <v>11.866</v>
      </c>
      <c r="R15" s="353">
        <v>11.853999999999999</v>
      </c>
    </row>
    <row r="16" spans="1:19" ht="15" customHeight="1" x14ac:dyDescent="0.2">
      <c r="A16" s="352" t="s">
        <v>5</v>
      </c>
      <c r="B16" s="353">
        <v>18.472999999999999</v>
      </c>
      <c r="C16" s="353">
        <v>21.481999999999999</v>
      </c>
      <c r="D16" s="353">
        <v>23.651</v>
      </c>
      <c r="E16" s="353">
        <v>20.777000000000001</v>
      </c>
      <c r="F16" s="353">
        <v>17.016999999999999</v>
      </c>
      <c r="G16" s="353">
        <v>16.013999999999999</v>
      </c>
      <c r="H16" s="353">
        <v>14.39</v>
      </c>
      <c r="I16" s="353">
        <v>12.471</v>
      </c>
      <c r="J16" s="353">
        <v>12.212999999999999</v>
      </c>
      <c r="K16" s="353">
        <v>13.124000000000001</v>
      </c>
      <c r="L16" s="353">
        <v>13.305</v>
      </c>
      <c r="M16" s="353">
        <v>12.833</v>
      </c>
      <c r="N16" s="353">
        <v>13.106</v>
      </c>
      <c r="O16" s="353">
        <v>14.397</v>
      </c>
      <c r="P16" s="353">
        <v>13.537000000000001</v>
      </c>
      <c r="Q16" s="353">
        <v>13.093</v>
      </c>
      <c r="R16" s="353">
        <v>12.738</v>
      </c>
    </row>
    <row r="17" spans="1:18" ht="15" customHeight="1" x14ac:dyDescent="0.2">
      <c r="A17" s="354" t="s">
        <v>71</v>
      </c>
      <c r="B17" s="355">
        <v>19.888999999999999</v>
      </c>
      <c r="C17" s="355">
        <v>20.491</v>
      </c>
      <c r="D17" s="355">
        <v>20.600999999999999</v>
      </c>
      <c r="E17" s="355">
        <v>17.667999999999999</v>
      </c>
      <c r="F17" s="355">
        <v>14.294</v>
      </c>
      <c r="G17" s="355">
        <v>12.638</v>
      </c>
      <c r="H17" s="355">
        <v>11.113</v>
      </c>
      <c r="I17" s="355">
        <v>8.8360000000000003</v>
      </c>
      <c r="J17" s="355">
        <v>8.3230000000000004</v>
      </c>
      <c r="K17" s="355">
        <v>8.4329999999999998</v>
      </c>
      <c r="L17" s="355">
        <v>8.8219999999999992</v>
      </c>
      <c r="M17" s="355">
        <v>8.6039999999999992</v>
      </c>
      <c r="N17" s="355">
        <v>8.7750000000000004</v>
      </c>
      <c r="O17" s="355">
        <v>9.5169999999999995</v>
      </c>
      <c r="P17" s="355">
        <v>9.2530000000000001</v>
      </c>
      <c r="Q17" s="355">
        <v>8.968</v>
      </c>
      <c r="R17" s="355">
        <v>9.1289999999999996</v>
      </c>
    </row>
    <row r="18" spans="1:18" ht="15" customHeight="1" x14ac:dyDescent="0.2">
      <c r="A18" s="352" t="s">
        <v>6</v>
      </c>
      <c r="B18" s="353">
        <v>22.440999999999999</v>
      </c>
      <c r="C18" s="353">
        <v>23.73</v>
      </c>
      <c r="D18" s="353">
        <v>28.298999999999999</v>
      </c>
      <c r="E18" s="353">
        <v>25.257000000000001</v>
      </c>
      <c r="F18" s="353">
        <v>24.335000000000001</v>
      </c>
      <c r="G18" s="353">
        <v>24.071000000000002</v>
      </c>
      <c r="H18" s="353">
        <v>26.181999999999999</v>
      </c>
      <c r="I18" s="353">
        <v>26.753</v>
      </c>
      <c r="J18" s="353">
        <v>28.312999999999999</v>
      </c>
      <c r="K18" s="353">
        <v>26.984000000000002</v>
      </c>
      <c r="L18" s="353">
        <v>25.981999999999999</v>
      </c>
      <c r="M18" s="353">
        <v>25.620999999999999</v>
      </c>
      <c r="N18" s="353">
        <v>30.395</v>
      </c>
      <c r="O18" s="353">
        <v>31.574000000000002</v>
      </c>
      <c r="P18" s="353">
        <v>28.181999999999999</v>
      </c>
      <c r="Q18" s="353">
        <v>28.355</v>
      </c>
      <c r="R18" s="353">
        <v>29.393000000000001</v>
      </c>
    </row>
    <row r="19" spans="1:18" ht="15" customHeight="1" x14ac:dyDescent="0.2">
      <c r="A19" s="352" t="s">
        <v>7</v>
      </c>
      <c r="B19" s="353">
        <v>36.664999999999999</v>
      </c>
      <c r="C19" s="353">
        <v>38.188000000000002</v>
      </c>
      <c r="D19" s="353">
        <v>38.75</v>
      </c>
      <c r="E19" s="353">
        <v>39.048000000000002</v>
      </c>
      <c r="F19" s="353">
        <v>32.029000000000003</v>
      </c>
      <c r="G19" s="353">
        <v>34.389000000000003</v>
      </c>
      <c r="H19" s="353">
        <v>34.64</v>
      </c>
      <c r="I19" s="353">
        <v>33.082999999999998</v>
      </c>
      <c r="J19" s="353">
        <v>37.347000000000001</v>
      </c>
      <c r="K19" s="353">
        <v>31.024000000000001</v>
      </c>
      <c r="L19" s="353">
        <v>30.527000000000001</v>
      </c>
      <c r="M19" s="353">
        <v>31.510999999999999</v>
      </c>
      <c r="N19" s="353">
        <v>33.002000000000002</v>
      </c>
      <c r="O19" s="353">
        <v>34.567</v>
      </c>
      <c r="P19" s="353">
        <v>31.581</v>
      </c>
      <c r="Q19" s="353">
        <v>33.075000000000003</v>
      </c>
      <c r="R19" s="353">
        <v>35.012</v>
      </c>
    </row>
    <row r="20" spans="1:18" ht="15" customHeight="1" x14ac:dyDescent="0.2">
      <c r="A20" s="352" t="s">
        <v>72</v>
      </c>
      <c r="B20" s="353">
        <v>13.603</v>
      </c>
      <c r="C20" s="353">
        <v>13.808999999999999</v>
      </c>
      <c r="D20" s="353">
        <v>14.282</v>
      </c>
      <c r="E20" s="353">
        <v>13.907</v>
      </c>
      <c r="F20" s="353">
        <v>12.38</v>
      </c>
      <c r="G20" s="353">
        <v>12.1</v>
      </c>
      <c r="H20" s="353">
        <v>12.401</v>
      </c>
      <c r="I20" s="353">
        <v>11.997999999999999</v>
      </c>
      <c r="J20" s="353">
        <v>11.961</v>
      </c>
      <c r="K20" s="353">
        <v>11.722</v>
      </c>
      <c r="L20" s="353">
        <v>11.121</v>
      </c>
      <c r="M20" s="353">
        <v>10.871</v>
      </c>
      <c r="N20" s="353">
        <v>11.698</v>
      </c>
      <c r="O20" s="353">
        <v>11.417</v>
      </c>
      <c r="P20" s="353">
        <v>11.472</v>
      </c>
      <c r="Q20" s="353">
        <v>10.259</v>
      </c>
      <c r="R20" s="353">
        <v>10.896000000000001</v>
      </c>
    </row>
    <row r="21" spans="1:18" ht="15" customHeight="1" x14ac:dyDescent="0.2">
      <c r="A21" s="352" t="s">
        <v>73</v>
      </c>
      <c r="B21" s="353">
        <v>17.125</v>
      </c>
      <c r="C21" s="353">
        <v>16.774000000000001</v>
      </c>
      <c r="D21" s="353">
        <v>22.891999999999999</v>
      </c>
      <c r="E21" s="353">
        <v>22.305</v>
      </c>
      <c r="F21" s="353">
        <v>19.2</v>
      </c>
      <c r="G21" s="353">
        <v>16.751999999999999</v>
      </c>
      <c r="H21" s="353">
        <v>15.279</v>
      </c>
      <c r="I21" s="353">
        <v>14.151</v>
      </c>
      <c r="J21" s="353">
        <v>13.284000000000001</v>
      </c>
      <c r="K21" s="353">
        <v>13.949</v>
      </c>
      <c r="L21" s="353">
        <v>13.379</v>
      </c>
      <c r="M21" s="353">
        <v>12.707000000000001</v>
      </c>
      <c r="N21" s="353">
        <v>12.544</v>
      </c>
      <c r="O21" s="353">
        <v>12.179</v>
      </c>
      <c r="P21" s="353">
        <v>11.586</v>
      </c>
      <c r="Q21" s="353">
        <v>9.85</v>
      </c>
      <c r="R21" s="353">
        <v>9.8190000000000008</v>
      </c>
    </row>
    <row r="22" spans="1:18" ht="15" customHeight="1" x14ac:dyDescent="0.2">
      <c r="A22" s="354" t="s">
        <v>74</v>
      </c>
      <c r="B22" s="355">
        <v>17.814</v>
      </c>
      <c r="C22" s="355">
        <v>14.914</v>
      </c>
      <c r="D22" s="355">
        <v>11.647</v>
      </c>
      <c r="E22" s="355">
        <v>13.103</v>
      </c>
      <c r="F22" s="355">
        <v>10.67</v>
      </c>
      <c r="G22" s="355">
        <v>9.7799999999999994</v>
      </c>
      <c r="H22" s="355">
        <v>9.8480000000000008</v>
      </c>
      <c r="I22" s="355">
        <v>8.6460000000000008</v>
      </c>
      <c r="J22" s="355">
        <v>9.9459999999999997</v>
      </c>
      <c r="K22" s="355">
        <v>12.843999999999999</v>
      </c>
      <c r="L22" s="355">
        <v>12.661</v>
      </c>
      <c r="M22" s="355">
        <v>12.148999999999999</v>
      </c>
      <c r="N22" s="355">
        <v>13.664999999999999</v>
      </c>
      <c r="O22" s="355">
        <v>15.67</v>
      </c>
      <c r="P22" s="355">
        <v>16.28</v>
      </c>
      <c r="Q22" s="355">
        <v>14.348000000000001</v>
      </c>
      <c r="R22" s="355">
        <v>15.279</v>
      </c>
    </row>
    <row r="23" spans="1:18" ht="15" customHeight="1" x14ac:dyDescent="0.2">
      <c r="A23" s="352" t="s">
        <v>8</v>
      </c>
      <c r="B23" s="353">
        <v>39.021999999999998</v>
      </c>
      <c r="C23" s="353">
        <v>40.880000000000003</v>
      </c>
      <c r="D23" s="353">
        <v>40.911999999999999</v>
      </c>
      <c r="E23" s="353">
        <v>35.271000000000001</v>
      </c>
      <c r="F23" s="353">
        <v>26.451000000000001</v>
      </c>
      <c r="G23" s="353">
        <v>22.71</v>
      </c>
      <c r="H23" s="353">
        <v>19.321000000000002</v>
      </c>
      <c r="I23" s="353">
        <v>19.306999999999999</v>
      </c>
      <c r="J23" s="353">
        <v>20.727</v>
      </c>
      <c r="K23" s="353">
        <v>19.917000000000002</v>
      </c>
      <c r="L23" s="353">
        <v>20.469000000000001</v>
      </c>
      <c r="M23" s="353">
        <v>21.74</v>
      </c>
      <c r="N23" s="353">
        <v>22.963000000000001</v>
      </c>
      <c r="O23" s="353">
        <v>24.271000000000001</v>
      </c>
      <c r="P23" s="353">
        <v>24.640999999999998</v>
      </c>
      <c r="Q23" s="353">
        <v>22.437000000000001</v>
      </c>
      <c r="R23" s="353">
        <v>22.42</v>
      </c>
    </row>
    <row r="24" spans="1:18" ht="15" customHeight="1" x14ac:dyDescent="0.2">
      <c r="A24" s="352" t="s">
        <v>9</v>
      </c>
      <c r="B24" s="353">
        <v>14.346</v>
      </c>
      <c r="C24" s="353">
        <v>14.606999999999999</v>
      </c>
      <c r="D24" s="353">
        <v>14.157</v>
      </c>
      <c r="E24" s="353">
        <v>13.478</v>
      </c>
      <c r="F24" s="353">
        <v>11.986000000000001</v>
      </c>
      <c r="G24" s="353">
        <v>11.569000000000001</v>
      </c>
      <c r="H24" s="353">
        <v>11.683999999999999</v>
      </c>
      <c r="I24" s="353">
        <v>9.9420000000000002</v>
      </c>
      <c r="J24" s="353">
        <v>8.3249999999999993</v>
      </c>
      <c r="K24" s="353">
        <v>8.202</v>
      </c>
      <c r="L24" s="353">
        <v>7.95</v>
      </c>
      <c r="M24" s="353">
        <v>7.992</v>
      </c>
      <c r="N24" s="353">
        <v>7.9560000000000004</v>
      </c>
      <c r="O24" s="353">
        <v>8.0739999999999998</v>
      </c>
      <c r="P24" s="353">
        <v>8.3239999999999998</v>
      </c>
      <c r="Q24" s="353">
        <v>7.718</v>
      </c>
      <c r="R24" s="353">
        <v>8.8859999999999992</v>
      </c>
    </row>
    <row r="25" spans="1:18" ht="15" customHeight="1" x14ac:dyDescent="0.2">
      <c r="A25" s="352" t="s">
        <v>10</v>
      </c>
      <c r="B25" s="353">
        <v>11.196</v>
      </c>
      <c r="C25" s="353">
        <v>12.747999999999999</v>
      </c>
      <c r="D25" s="353">
        <v>14.965999999999999</v>
      </c>
      <c r="E25" s="353">
        <v>13.532999999999999</v>
      </c>
      <c r="F25" s="353">
        <v>8.1549999999999994</v>
      </c>
      <c r="G25" s="353">
        <v>9.52</v>
      </c>
      <c r="H25" s="353">
        <v>11.207000000000001</v>
      </c>
      <c r="I25" s="353">
        <v>11.4</v>
      </c>
      <c r="J25" s="353">
        <v>12.448</v>
      </c>
      <c r="K25" s="353">
        <v>12.006</v>
      </c>
      <c r="L25" s="353">
        <v>12.956</v>
      </c>
      <c r="M25" s="353">
        <v>11.724</v>
      </c>
      <c r="N25" s="353">
        <v>13.244</v>
      </c>
      <c r="O25" s="353">
        <v>14.522</v>
      </c>
      <c r="P25" s="353">
        <v>14.773</v>
      </c>
      <c r="Q25" s="353">
        <v>14.896000000000001</v>
      </c>
      <c r="R25" s="353">
        <v>14.483000000000001</v>
      </c>
    </row>
    <row r="26" spans="1:18" ht="15" customHeight="1" x14ac:dyDescent="0.2">
      <c r="A26" s="352" t="s">
        <v>75</v>
      </c>
      <c r="B26" s="353">
        <v>12.308999999999999</v>
      </c>
      <c r="C26" s="353">
        <v>12.595000000000001</v>
      </c>
      <c r="D26" s="353">
        <v>15.082000000000001</v>
      </c>
      <c r="E26" s="353">
        <v>16.190000000000001</v>
      </c>
      <c r="F26" s="353">
        <v>11.037000000000001</v>
      </c>
      <c r="G26" s="353">
        <v>12.417999999999999</v>
      </c>
      <c r="H26" s="353">
        <v>13.779</v>
      </c>
      <c r="I26" s="353">
        <v>12.813000000000001</v>
      </c>
      <c r="J26" s="353">
        <v>15.667999999999999</v>
      </c>
      <c r="K26" s="353">
        <v>14.835000000000001</v>
      </c>
      <c r="L26" s="353">
        <v>14.973000000000001</v>
      </c>
      <c r="M26" s="353">
        <v>15.702</v>
      </c>
      <c r="N26" s="353">
        <v>17.827000000000002</v>
      </c>
      <c r="O26" s="353">
        <v>17.698</v>
      </c>
      <c r="P26" s="353">
        <v>18.954999999999998</v>
      </c>
      <c r="Q26" s="353">
        <v>20.042999999999999</v>
      </c>
      <c r="R26" s="353">
        <v>21.19</v>
      </c>
    </row>
    <row r="27" spans="1:18" ht="15" customHeight="1" x14ac:dyDescent="0.2">
      <c r="A27" s="354" t="s">
        <v>76</v>
      </c>
      <c r="B27" s="355">
        <v>25.773</v>
      </c>
      <c r="C27" s="355">
        <v>28.242000000000001</v>
      </c>
      <c r="D27" s="355">
        <v>27.084</v>
      </c>
      <c r="E27" s="355">
        <v>23.69</v>
      </c>
      <c r="F27" s="355">
        <v>22.562000000000001</v>
      </c>
      <c r="G27" s="355">
        <v>22.437000000000001</v>
      </c>
      <c r="H27" s="355">
        <v>22.25</v>
      </c>
      <c r="I27" s="355">
        <v>21.536000000000001</v>
      </c>
      <c r="J27" s="355">
        <v>21.202000000000002</v>
      </c>
      <c r="K27" s="355">
        <v>21.77</v>
      </c>
      <c r="L27" s="355">
        <v>24.376000000000001</v>
      </c>
      <c r="M27" s="355">
        <v>24.038</v>
      </c>
      <c r="N27" s="355">
        <v>24.87</v>
      </c>
      <c r="O27" s="355">
        <v>22.917000000000002</v>
      </c>
      <c r="P27" s="355">
        <v>23.094999999999999</v>
      </c>
      <c r="Q27" s="355">
        <v>21.62</v>
      </c>
      <c r="R27" s="355">
        <v>25.102</v>
      </c>
    </row>
    <row r="28" spans="1:18" ht="15" customHeight="1" x14ac:dyDescent="0.2">
      <c r="A28" s="352" t="s">
        <v>11</v>
      </c>
      <c r="B28" s="353">
        <v>8.8629999999999995</v>
      </c>
      <c r="C28" s="353">
        <v>10.782999999999999</v>
      </c>
      <c r="D28" s="353">
        <v>8.8960000000000008</v>
      </c>
      <c r="E28" s="353">
        <v>7.8849999999999998</v>
      </c>
      <c r="F28" s="353">
        <v>8.3040000000000003</v>
      </c>
      <c r="G28" s="353">
        <v>7.1660000000000004</v>
      </c>
      <c r="H28" s="353">
        <v>9.4019999999999992</v>
      </c>
      <c r="I28" s="353">
        <v>10.612</v>
      </c>
      <c r="J28" s="353">
        <v>8.7379999999999995</v>
      </c>
      <c r="K28" s="353">
        <v>11.866</v>
      </c>
      <c r="L28" s="353">
        <v>13.805999999999999</v>
      </c>
      <c r="M28" s="353">
        <v>13.582000000000001</v>
      </c>
      <c r="N28" s="353">
        <v>11.387</v>
      </c>
      <c r="O28" s="353">
        <v>13.007</v>
      </c>
      <c r="P28" s="353">
        <v>11.913</v>
      </c>
      <c r="Q28" s="353">
        <v>12.304</v>
      </c>
      <c r="R28" s="353">
        <v>11.824</v>
      </c>
    </row>
    <row r="29" spans="1:18" ht="15" customHeight="1" x14ac:dyDescent="0.2">
      <c r="A29" s="352" t="s">
        <v>77</v>
      </c>
      <c r="B29" s="353">
        <v>11.074999999999999</v>
      </c>
      <c r="C29" s="353">
        <v>11.227</v>
      </c>
      <c r="D29" s="353">
        <v>11.743</v>
      </c>
      <c r="E29" s="353">
        <v>12.404</v>
      </c>
      <c r="F29" s="353">
        <v>11.56</v>
      </c>
      <c r="G29" s="353">
        <v>11.483000000000001</v>
      </c>
      <c r="H29" s="353">
        <v>11.19</v>
      </c>
      <c r="I29" s="353">
        <v>10.657999999999999</v>
      </c>
      <c r="J29" s="353">
        <v>10.093</v>
      </c>
      <c r="K29" s="353">
        <v>10.337999999999999</v>
      </c>
      <c r="L29" s="353">
        <v>11.048</v>
      </c>
      <c r="M29" s="353">
        <v>9.9290000000000003</v>
      </c>
      <c r="N29" s="353">
        <v>9.1440000000000001</v>
      </c>
      <c r="O29" s="353">
        <v>9.3710000000000004</v>
      </c>
      <c r="P29" s="353">
        <v>8.7829999999999995</v>
      </c>
      <c r="Q29" s="353">
        <v>8.4860000000000007</v>
      </c>
      <c r="R29" s="353">
        <v>7.4269999999999996</v>
      </c>
    </row>
    <row r="30" spans="1:18" ht="15" customHeight="1" x14ac:dyDescent="0.2">
      <c r="A30" s="352" t="s">
        <v>78</v>
      </c>
      <c r="B30" s="353">
        <v>13.867000000000001</v>
      </c>
      <c r="C30" s="353">
        <v>14.208</v>
      </c>
      <c r="D30" s="353">
        <v>15.785</v>
      </c>
      <c r="E30" s="353">
        <v>16.202000000000002</v>
      </c>
      <c r="F30" s="353">
        <v>15.481999999999999</v>
      </c>
      <c r="G30" s="353">
        <v>16.317</v>
      </c>
      <c r="H30" s="353">
        <v>20.218</v>
      </c>
      <c r="I30" s="353">
        <v>17.312000000000001</v>
      </c>
      <c r="J30" s="353">
        <v>16.513000000000002</v>
      </c>
      <c r="K30" s="353">
        <v>16.408999999999999</v>
      </c>
      <c r="L30" s="353">
        <v>16.28</v>
      </c>
      <c r="M30" s="353">
        <v>16.815000000000001</v>
      </c>
      <c r="N30" s="353">
        <v>17.827000000000002</v>
      </c>
      <c r="O30" s="353">
        <v>18.523</v>
      </c>
      <c r="P30" s="353">
        <v>17.692</v>
      </c>
      <c r="Q30" s="353">
        <v>17.013999999999999</v>
      </c>
      <c r="R30" s="353">
        <v>18.015000000000001</v>
      </c>
    </row>
    <row r="31" spans="1:18" ht="15" customHeight="1" x14ac:dyDescent="0.2">
      <c r="A31" s="352" t="s">
        <v>12</v>
      </c>
      <c r="B31" s="353">
        <v>18.690999999999999</v>
      </c>
      <c r="C31" s="353">
        <v>21.164999999999999</v>
      </c>
      <c r="D31" s="353">
        <v>21.927</v>
      </c>
      <c r="E31" s="353">
        <v>22.887</v>
      </c>
      <c r="F31" s="353">
        <v>20.635000000000002</v>
      </c>
      <c r="G31" s="353">
        <v>19.209</v>
      </c>
      <c r="H31" s="353">
        <v>17.821999999999999</v>
      </c>
      <c r="I31" s="353">
        <v>16.414000000000001</v>
      </c>
      <c r="J31" s="353">
        <v>14.037000000000001</v>
      </c>
      <c r="K31" s="353">
        <v>15.525</v>
      </c>
      <c r="L31" s="353">
        <v>15.632</v>
      </c>
      <c r="M31" s="353">
        <v>14.988</v>
      </c>
      <c r="N31" s="353">
        <v>16.466999999999999</v>
      </c>
      <c r="O31" s="353">
        <v>16.419</v>
      </c>
      <c r="P31" s="353">
        <v>16.59</v>
      </c>
      <c r="Q31" s="353">
        <v>16.306000000000001</v>
      </c>
      <c r="R31" s="353">
        <v>16.933</v>
      </c>
    </row>
    <row r="32" spans="1:18" ht="15" customHeight="1" x14ac:dyDescent="0.2">
      <c r="A32" s="354" t="s">
        <v>79</v>
      </c>
      <c r="B32" s="355">
        <v>12.13</v>
      </c>
      <c r="C32" s="355">
        <v>11.903</v>
      </c>
      <c r="D32" s="355">
        <v>11.724</v>
      </c>
      <c r="E32" s="355">
        <v>10.92</v>
      </c>
      <c r="F32" s="355">
        <v>9.5</v>
      </c>
      <c r="G32" s="355">
        <v>9.1660000000000004</v>
      </c>
      <c r="H32" s="355">
        <v>9.0980000000000008</v>
      </c>
      <c r="I32" s="355">
        <v>8.8140000000000001</v>
      </c>
      <c r="J32" s="355">
        <v>8.98</v>
      </c>
      <c r="K32" s="355">
        <v>9.1240000000000006</v>
      </c>
      <c r="L32" s="355">
        <v>8.6809999999999992</v>
      </c>
      <c r="M32" s="355">
        <v>8.51</v>
      </c>
      <c r="N32" s="355">
        <v>8.6219999999999999</v>
      </c>
      <c r="O32" s="355">
        <v>8.5679999999999996</v>
      </c>
      <c r="P32" s="355">
        <v>8.48</v>
      </c>
      <c r="Q32" s="355" t="s">
        <v>19</v>
      </c>
      <c r="R32" s="355" t="s">
        <v>19</v>
      </c>
    </row>
    <row r="33" spans="1:18" ht="15" customHeight="1" x14ac:dyDescent="0.2">
      <c r="A33" s="352" t="s">
        <v>80</v>
      </c>
      <c r="B33" s="353">
        <v>18.402000000000001</v>
      </c>
      <c r="C33" s="353">
        <v>18.93</v>
      </c>
      <c r="D33" s="353">
        <v>19.094999999999999</v>
      </c>
      <c r="E33" s="353">
        <v>18.640999999999998</v>
      </c>
      <c r="F33" s="353">
        <v>16.917999999999999</v>
      </c>
      <c r="G33" s="353">
        <v>16.021999999999998</v>
      </c>
      <c r="H33" s="353">
        <v>16.878</v>
      </c>
      <c r="I33" s="353">
        <v>14.989000000000001</v>
      </c>
      <c r="J33" s="353">
        <v>14.752000000000001</v>
      </c>
      <c r="K33" s="353">
        <v>15.238</v>
      </c>
      <c r="L33" s="353">
        <v>15.853</v>
      </c>
      <c r="M33" s="353">
        <v>15.609</v>
      </c>
      <c r="N33" s="353">
        <v>15.672000000000001</v>
      </c>
      <c r="O33" s="353">
        <v>15.903</v>
      </c>
      <c r="P33" s="353">
        <v>15.962</v>
      </c>
      <c r="Q33" s="353">
        <v>14.737</v>
      </c>
      <c r="R33" s="353">
        <v>15.519</v>
      </c>
    </row>
    <row r="34" spans="1:18" ht="15" customHeight="1" x14ac:dyDescent="0.2">
      <c r="A34" s="352" t="s">
        <v>81</v>
      </c>
      <c r="B34" s="353">
        <v>15.712999999999999</v>
      </c>
      <c r="C34" s="353">
        <v>17.010000000000002</v>
      </c>
      <c r="D34" s="353">
        <v>20.527999999999999</v>
      </c>
      <c r="E34" s="353">
        <v>22.213999999999999</v>
      </c>
      <c r="F34" s="353">
        <v>17.41</v>
      </c>
      <c r="G34" s="353">
        <v>13.651</v>
      </c>
      <c r="H34" s="353">
        <v>19.042999999999999</v>
      </c>
      <c r="I34" s="353">
        <v>18.007999999999999</v>
      </c>
      <c r="J34" s="353">
        <v>18.012</v>
      </c>
      <c r="K34" s="353">
        <v>18.797000000000001</v>
      </c>
      <c r="L34" s="353">
        <v>22.509</v>
      </c>
      <c r="M34" s="353">
        <v>22.904</v>
      </c>
      <c r="N34" s="353">
        <v>21.318000000000001</v>
      </c>
      <c r="O34" s="353">
        <v>23.105</v>
      </c>
      <c r="P34" s="353">
        <v>27.611999999999998</v>
      </c>
      <c r="Q34" s="353">
        <v>28.9</v>
      </c>
      <c r="R34" s="353">
        <v>28.952000000000002</v>
      </c>
    </row>
    <row r="35" spans="1:18" x14ac:dyDescent="0.2">
      <c r="A35" s="356" t="s">
        <v>82</v>
      </c>
      <c r="B35" s="357">
        <v>22.552</v>
      </c>
      <c r="C35" s="357">
        <v>21.015000000000001</v>
      </c>
      <c r="D35" s="357">
        <v>22.902999999999999</v>
      </c>
      <c r="E35" s="357">
        <v>22.622</v>
      </c>
      <c r="F35" s="357">
        <v>19.504999999999999</v>
      </c>
      <c r="G35" s="357">
        <v>21.952000000000002</v>
      </c>
      <c r="H35" s="357">
        <v>22.946000000000002</v>
      </c>
      <c r="I35" s="357">
        <v>22.698</v>
      </c>
      <c r="J35" s="357">
        <v>23.17</v>
      </c>
      <c r="K35" s="357">
        <v>23.498000000000001</v>
      </c>
      <c r="L35" s="357">
        <v>23.029</v>
      </c>
      <c r="M35" s="357">
        <v>23.248999999999999</v>
      </c>
      <c r="N35" s="357">
        <v>24.146000000000001</v>
      </c>
      <c r="O35" s="357">
        <v>24.684999999999999</v>
      </c>
      <c r="P35" s="357">
        <v>25.658000000000001</v>
      </c>
      <c r="Q35" s="357">
        <v>24.646999999999998</v>
      </c>
      <c r="R35" s="357">
        <v>25.068999999999999</v>
      </c>
    </row>
    <row r="36" spans="1:18" ht="8.25" customHeight="1" thickBot="1" x14ac:dyDescent="0.25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</row>
    <row r="37" spans="1:18" ht="13.5" thickTop="1" x14ac:dyDescent="0.2">
      <c r="A37" s="180" t="s">
        <v>128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</row>
    <row r="38" spans="1:18" ht="13.5" thickBot="1" x14ac:dyDescent="0.25">
      <c r="A38" s="204" t="s">
        <v>88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</row>
    <row r="39" spans="1:18" ht="13.5" thickTop="1" x14ac:dyDescent="0.2">
      <c r="A39" s="180" t="s">
        <v>233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</row>
    <row r="40" spans="1:18" ht="13.5" thickBot="1" x14ac:dyDescent="0.25">
      <c r="A40" s="202" t="s">
        <v>126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</row>
    <row r="41" spans="1:18" ht="13.5" thickTop="1" x14ac:dyDescent="0.2">
      <c r="A41" s="205" t="s">
        <v>129</v>
      </c>
    </row>
    <row r="42" spans="1:18" ht="13.5" thickBot="1" x14ac:dyDescent="0.25">
      <c r="A42" s="206" t="s">
        <v>20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</row>
    <row r="43" spans="1:18" ht="13.5" thickTop="1" x14ac:dyDescent="0.2"/>
  </sheetData>
  <hyperlinks>
    <hyperlink ref="A40" r:id="rId1"/>
    <hyperlink ref="A42" r:id="rId2"/>
  </hyperlinks>
  <pageMargins left="0.75" right="0.75" top="1" bottom="1" header="0" footer="0"/>
  <pageSetup paperSize="9" scale="83" fitToHeight="0" orientation="landscape" horizontalDpi="300" verticalDpi="300" r:id="rId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T46"/>
  <sheetViews>
    <sheetView showGridLines="0" zoomScaleNormal="100" workbookViewId="0"/>
  </sheetViews>
  <sheetFormatPr baseColWidth="10" defaultColWidth="9.140625" defaultRowHeight="12.75" x14ac:dyDescent="0.2"/>
  <cols>
    <col min="1" max="1" width="28.28515625" style="121" customWidth="1"/>
    <col min="2" max="16" width="10.7109375" style="99" customWidth="1"/>
    <col min="17" max="16384" width="9.140625" style="99"/>
  </cols>
  <sheetData>
    <row r="1" spans="1:20" ht="38.25" customHeight="1" thickTop="1" x14ac:dyDescent="0.3">
      <c r="A1" s="25" t="s">
        <v>177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2"/>
      <c r="T1" s="112"/>
    </row>
    <row r="2" spans="1:20" ht="38.25" customHeight="1" x14ac:dyDescent="0.2">
      <c r="A2" s="26" t="s">
        <v>223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2"/>
      <c r="R2" s="112"/>
      <c r="S2" s="112"/>
      <c r="T2" s="112"/>
    </row>
    <row r="3" spans="1:20" ht="20.25" x14ac:dyDescent="0.3">
      <c r="A3" s="5" t="s">
        <v>130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20" ht="30" customHeight="1" x14ac:dyDescent="0.2">
      <c r="A4" s="128" t="s">
        <v>1</v>
      </c>
      <c r="B4" s="128">
        <v>2005</v>
      </c>
      <c r="C4" s="128">
        <v>2006</v>
      </c>
      <c r="D4" s="128">
        <v>2007</v>
      </c>
      <c r="E4" s="128">
        <v>2008</v>
      </c>
      <c r="F4" s="128">
        <v>2009</v>
      </c>
      <c r="G4" s="128">
        <v>2010</v>
      </c>
      <c r="H4" s="128">
        <v>2011</v>
      </c>
      <c r="I4" s="128">
        <v>2012</v>
      </c>
      <c r="J4" s="128">
        <v>2013</v>
      </c>
      <c r="K4" s="128">
        <v>2014</v>
      </c>
      <c r="L4" s="128">
        <v>2015</v>
      </c>
      <c r="M4" s="128">
        <v>2016</v>
      </c>
      <c r="N4" s="128">
        <v>2017</v>
      </c>
      <c r="O4" s="128">
        <v>2018</v>
      </c>
      <c r="P4" s="128">
        <v>2019</v>
      </c>
      <c r="Q4" s="128">
        <v>2020</v>
      </c>
      <c r="R4" s="128">
        <v>2021</v>
      </c>
    </row>
    <row r="5" spans="1:20" ht="30" customHeight="1" x14ac:dyDescent="0.2">
      <c r="A5" s="345" t="s">
        <v>98</v>
      </c>
      <c r="B5" s="346">
        <v>1.4907716066421846</v>
      </c>
      <c r="C5" s="346">
        <v>1.4510108522736962</v>
      </c>
      <c r="D5" s="346">
        <v>1.6614993012794321</v>
      </c>
      <c r="E5" s="346">
        <v>1.9545219278822028</v>
      </c>
      <c r="F5" s="346">
        <v>2.0992913937982411</v>
      </c>
      <c r="G5" s="346">
        <v>2.1581567626691234</v>
      </c>
      <c r="H5" s="346">
        <v>2.8754119878188229</v>
      </c>
      <c r="I5" s="346">
        <v>3.1169520016932597</v>
      </c>
      <c r="J5" s="346">
        <v>3.5742981934366389</v>
      </c>
      <c r="K5" s="346">
        <v>3.3831877453462287</v>
      </c>
      <c r="L5" s="346">
        <v>2.8786460901201689</v>
      </c>
      <c r="M5" s="346">
        <v>3.3122435033159592</v>
      </c>
      <c r="N5" s="346">
        <v>2.76469722581973</v>
      </c>
      <c r="O5" s="346">
        <v>2.7000614710056725</v>
      </c>
      <c r="P5" s="346">
        <v>2.8882404856115111</v>
      </c>
      <c r="Q5" s="346">
        <v>3.1277607942092209</v>
      </c>
      <c r="R5" s="346" t="s">
        <v>19</v>
      </c>
    </row>
    <row r="6" spans="1:20" ht="20.25" customHeight="1" x14ac:dyDescent="0.2">
      <c r="A6" s="347" t="s">
        <v>211</v>
      </c>
      <c r="B6" s="360">
        <v>1.3448</v>
      </c>
      <c r="C6" s="360">
        <v>1.3884000000000001</v>
      </c>
      <c r="D6" s="360">
        <v>1.4222999999999999</v>
      </c>
      <c r="E6" s="360">
        <v>1.4955000000000001</v>
      </c>
      <c r="F6" s="360">
        <v>1.6266</v>
      </c>
      <c r="G6" s="360">
        <v>1.7391000000000001</v>
      </c>
      <c r="H6" s="360">
        <v>1.7038</v>
      </c>
      <c r="I6" s="360">
        <v>1.8596999999999999</v>
      </c>
      <c r="J6" s="360">
        <v>1.9287000000000001</v>
      </c>
      <c r="K6" s="360">
        <v>1.952</v>
      </c>
      <c r="L6" s="360">
        <v>2.0139</v>
      </c>
      <c r="M6" s="360">
        <v>2.0754999999999999</v>
      </c>
      <c r="N6" s="360">
        <v>2.1034000000000002</v>
      </c>
      <c r="O6" s="360">
        <v>2.1366999999999998</v>
      </c>
      <c r="P6" s="360">
        <v>2.2111000000000001</v>
      </c>
      <c r="Q6" s="360">
        <v>2.2071999999999998</v>
      </c>
      <c r="R6" s="360">
        <v>2.29</v>
      </c>
    </row>
    <row r="7" spans="1:20" ht="16.5" customHeight="1" x14ac:dyDescent="0.2">
      <c r="A7" s="349" t="s">
        <v>65</v>
      </c>
      <c r="B7" s="351">
        <v>1.4708000000000001</v>
      </c>
      <c r="C7" s="351">
        <v>1.5242</v>
      </c>
      <c r="D7" s="351">
        <v>1.5620000000000001</v>
      </c>
      <c r="E7" s="351">
        <v>1.6064000000000001</v>
      </c>
      <c r="F7" s="351">
        <v>1.7204999999999999</v>
      </c>
      <c r="G7" s="351">
        <v>1.8473999999999999</v>
      </c>
      <c r="H7" s="351">
        <v>1.8127</v>
      </c>
      <c r="I7" s="351">
        <v>1.9952000000000001</v>
      </c>
      <c r="J7" s="351">
        <v>2.0602999999999998</v>
      </c>
      <c r="K7" s="351">
        <v>2.1019999999999999</v>
      </c>
      <c r="L7" s="351">
        <v>2.2290000000000001</v>
      </c>
      <c r="M7" s="351">
        <v>2.2528999999999999</v>
      </c>
      <c r="N7" s="351">
        <v>2.2473000000000001</v>
      </c>
      <c r="O7" s="351">
        <v>2.2841</v>
      </c>
      <c r="P7" s="351">
        <v>2.3837000000000002</v>
      </c>
      <c r="Q7" s="351" t="s">
        <v>19</v>
      </c>
      <c r="R7" s="351" t="s">
        <v>19</v>
      </c>
    </row>
    <row r="8" spans="1:20" ht="15" customHeight="1" x14ac:dyDescent="0.2">
      <c r="A8" s="352" t="s">
        <v>2</v>
      </c>
      <c r="B8" s="361">
        <v>1.8093999999999999</v>
      </c>
      <c r="C8" s="361">
        <v>1.8302</v>
      </c>
      <c r="D8" s="361">
        <v>1.9317</v>
      </c>
      <c r="E8" s="361">
        <v>1.9871000000000001</v>
      </c>
      <c r="F8" s="361">
        <v>2.0105</v>
      </c>
      <c r="G8" s="361">
        <v>2.1036999999999999</v>
      </c>
      <c r="H8" s="361">
        <v>2.0638999999999998</v>
      </c>
      <c r="I8" s="361">
        <v>2.1764000000000001</v>
      </c>
      <c r="J8" s="361">
        <v>2.226</v>
      </c>
      <c r="K8" s="361">
        <v>2.2917999999999998</v>
      </c>
      <c r="L8" s="361">
        <v>2.4500999999999999</v>
      </c>
      <c r="M8" s="361">
        <v>2.5125999999999999</v>
      </c>
      <c r="N8" s="361">
        <v>2.5764</v>
      </c>
      <c r="O8" s="361">
        <v>2.7448000000000001</v>
      </c>
      <c r="P8" s="361">
        <v>2.9296000000000002</v>
      </c>
      <c r="Q8" s="361">
        <v>2.9174000000000002</v>
      </c>
      <c r="R8" s="361">
        <v>3.0156000000000001</v>
      </c>
    </row>
    <row r="9" spans="1:20" ht="15" customHeight="1" x14ac:dyDescent="0.2">
      <c r="A9" s="352" t="s">
        <v>3</v>
      </c>
      <c r="B9" s="361">
        <v>1.4723999999999999</v>
      </c>
      <c r="C9" s="361">
        <v>1.5232000000000001</v>
      </c>
      <c r="D9" s="361">
        <v>1.5983000000000001</v>
      </c>
      <c r="E9" s="361">
        <v>1.7295</v>
      </c>
      <c r="F9" s="361">
        <v>1.8167</v>
      </c>
      <c r="G9" s="361">
        <v>1.8355999999999999</v>
      </c>
      <c r="H9" s="361">
        <v>1.8191999999999999</v>
      </c>
      <c r="I9" s="361">
        <v>1.9129</v>
      </c>
      <c r="J9" s="361">
        <v>1.9813000000000001</v>
      </c>
      <c r="K9" s="361">
        <v>2.0356999999999998</v>
      </c>
      <c r="L9" s="361">
        <v>2.1511999999999998</v>
      </c>
      <c r="M9" s="361">
        <v>2.1244000000000001</v>
      </c>
      <c r="N9" s="361">
        <v>2.2069000000000001</v>
      </c>
      <c r="O9" s="361">
        <v>2.2869999999999999</v>
      </c>
      <c r="P9" s="361">
        <v>2.3527999999999998</v>
      </c>
      <c r="Q9" s="361">
        <v>2.2262</v>
      </c>
      <c r="R9" s="361">
        <v>2.3597000000000001</v>
      </c>
    </row>
    <row r="10" spans="1:20" ht="15" customHeight="1" x14ac:dyDescent="0.2">
      <c r="A10" s="352" t="s">
        <v>66</v>
      </c>
      <c r="B10" s="361">
        <v>1.9757</v>
      </c>
      <c r="C10" s="361">
        <v>1.9863999999999999</v>
      </c>
      <c r="D10" s="361">
        <v>1.958</v>
      </c>
      <c r="E10" s="361">
        <v>2.0110999999999999</v>
      </c>
      <c r="F10" s="361">
        <v>2.2077</v>
      </c>
      <c r="G10" s="361">
        <v>2.3062999999999998</v>
      </c>
      <c r="H10" s="361">
        <v>2.2469999999999999</v>
      </c>
      <c r="I10" s="361">
        <v>2.4988999999999999</v>
      </c>
      <c r="J10" s="361">
        <v>2.5638999999999998</v>
      </c>
      <c r="K10" s="361">
        <v>2.6606999999999998</v>
      </c>
      <c r="L10" s="361">
        <v>2.7706</v>
      </c>
      <c r="M10" s="361">
        <v>2.8475000000000001</v>
      </c>
      <c r="N10" s="361">
        <v>2.8654000000000002</v>
      </c>
      <c r="O10" s="361">
        <v>3.036</v>
      </c>
      <c r="P10" s="361">
        <v>3.0550999999999999</v>
      </c>
      <c r="Q10" s="361">
        <v>3.0457000000000001</v>
      </c>
      <c r="R10" s="361">
        <v>3.1368</v>
      </c>
    </row>
    <row r="11" spans="1:20" ht="15" customHeight="1" x14ac:dyDescent="0.2">
      <c r="A11" s="352" t="s">
        <v>4</v>
      </c>
      <c r="B11" s="361">
        <v>0.1898</v>
      </c>
      <c r="C11" s="361">
        <v>0.19919999999999999</v>
      </c>
      <c r="D11" s="361">
        <v>0.2283</v>
      </c>
      <c r="E11" s="361">
        <v>0.2429</v>
      </c>
      <c r="F11" s="361">
        <v>0.30570000000000003</v>
      </c>
      <c r="G11" s="361">
        <v>0.31709999999999999</v>
      </c>
      <c r="H11" s="361">
        <v>0.31019999999999998</v>
      </c>
      <c r="I11" s="361">
        <v>0.32879999999999998</v>
      </c>
      <c r="J11" s="361">
        <v>0.33889999999999998</v>
      </c>
      <c r="K11" s="361">
        <v>0.31640000000000001</v>
      </c>
      <c r="L11" s="361">
        <v>0.29959999999999998</v>
      </c>
      <c r="M11" s="361">
        <v>0.36159999999999998</v>
      </c>
      <c r="N11" s="361">
        <v>0.37740000000000001</v>
      </c>
      <c r="O11" s="361">
        <v>0.39369999999999999</v>
      </c>
      <c r="P11" s="361">
        <v>0.4279</v>
      </c>
      <c r="Q11" s="361">
        <v>0.43319999999999997</v>
      </c>
      <c r="R11" s="361">
        <v>0.43819999999999998</v>
      </c>
    </row>
    <row r="12" spans="1:20" ht="15" customHeight="1" x14ac:dyDescent="0.2">
      <c r="A12" s="354" t="s">
        <v>67</v>
      </c>
      <c r="B12" s="362">
        <v>0.81759999999999999</v>
      </c>
      <c r="C12" s="362">
        <v>0.89370000000000005</v>
      </c>
      <c r="D12" s="362">
        <v>0.83960000000000001</v>
      </c>
      <c r="E12" s="362">
        <v>0.60289999999999999</v>
      </c>
      <c r="F12" s="362">
        <v>0.75419999999999998</v>
      </c>
      <c r="G12" s="362">
        <v>0.84150000000000003</v>
      </c>
      <c r="H12" s="362">
        <v>0.87460000000000004</v>
      </c>
      <c r="I12" s="362">
        <v>1.1702999999999999</v>
      </c>
      <c r="J12" s="362">
        <v>1.5006999999999999</v>
      </c>
      <c r="K12" s="362">
        <v>1.464</v>
      </c>
      <c r="L12" s="362">
        <v>1.4945999999999999</v>
      </c>
      <c r="M12" s="362">
        <v>1.4221999999999999</v>
      </c>
      <c r="N12" s="362">
        <v>1.2829999999999999</v>
      </c>
      <c r="O12" s="362">
        <v>1.3754</v>
      </c>
      <c r="P12" s="362">
        <v>1.3594999999999999</v>
      </c>
      <c r="Q12" s="362">
        <v>1.2923</v>
      </c>
      <c r="R12" s="362">
        <v>1.3779999999999999</v>
      </c>
    </row>
    <row r="13" spans="1:20" ht="15" customHeight="1" x14ac:dyDescent="0.2">
      <c r="A13" s="352" t="s">
        <v>68</v>
      </c>
      <c r="B13" s="361">
        <v>0.66</v>
      </c>
      <c r="C13" s="361">
        <v>0.68610000000000004</v>
      </c>
      <c r="D13" s="361">
        <v>0.74809999999999999</v>
      </c>
      <c r="E13" s="361">
        <v>0.72099999999999997</v>
      </c>
      <c r="F13" s="361">
        <v>0.85740000000000005</v>
      </c>
      <c r="G13" s="361">
        <v>1.0148999999999999</v>
      </c>
      <c r="H13" s="361">
        <v>1.0141</v>
      </c>
      <c r="I13" s="361">
        <v>1.081</v>
      </c>
      <c r="J13" s="361">
        <v>1.0470999999999999</v>
      </c>
      <c r="K13" s="361">
        <v>1.129</v>
      </c>
      <c r="L13" s="361">
        <v>1.0995999999999999</v>
      </c>
      <c r="M13" s="361">
        <v>1.1224000000000001</v>
      </c>
      <c r="N13" s="361">
        <v>1.2000999999999999</v>
      </c>
      <c r="O13" s="361">
        <v>1.236</v>
      </c>
      <c r="P13" s="361">
        <v>1.2629999999999999</v>
      </c>
      <c r="Q13" s="361">
        <v>1.1635</v>
      </c>
      <c r="R13" s="361">
        <v>1.2578</v>
      </c>
    </row>
    <row r="14" spans="1:20" ht="15" customHeight="1" x14ac:dyDescent="0.2">
      <c r="A14" s="352" t="s">
        <v>69</v>
      </c>
      <c r="B14" s="361">
        <v>1.4085000000000001</v>
      </c>
      <c r="C14" s="361">
        <v>1.4032</v>
      </c>
      <c r="D14" s="361">
        <v>1.4981</v>
      </c>
      <c r="E14" s="361">
        <v>1.6181000000000001</v>
      </c>
      <c r="F14" s="361">
        <v>1.8418000000000001</v>
      </c>
      <c r="G14" s="361">
        <v>2.0657000000000001</v>
      </c>
      <c r="H14" s="361">
        <v>1.8895</v>
      </c>
      <c r="I14" s="361">
        <v>1.9329000000000001</v>
      </c>
      <c r="J14" s="361">
        <v>2.0802999999999998</v>
      </c>
      <c r="K14" s="361">
        <v>2.1263000000000001</v>
      </c>
      <c r="L14" s="361">
        <v>2.0988000000000002</v>
      </c>
      <c r="M14" s="361">
        <v>2.1137999999999999</v>
      </c>
      <c r="N14" s="361">
        <v>2.1240000000000001</v>
      </c>
      <c r="O14" s="361">
        <v>2.1697000000000002</v>
      </c>
      <c r="P14" s="361">
        <v>2.2033</v>
      </c>
      <c r="Q14" s="361">
        <v>2.2412000000000001</v>
      </c>
      <c r="R14" s="361">
        <v>2.2805</v>
      </c>
    </row>
    <row r="15" spans="1:20" ht="15" customHeight="1" x14ac:dyDescent="0.2">
      <c r="A15" s="352" t="s">
        <v>70</v>
      </c>
      <c r="B15" s="361">
        <v>0.52549999999999997</v>
      </c>
      <c r="C15" s="361">
        <v>0.61380000000000001</v>
      </c>
      <c r="D15" s="361">
        <v>0.74129999999999996</v>
      </c>
      <c r="E15" s="361">
        <v>0.77900000000000003</v>
      </c>
      <c r="F15" s="361">
        <v>0.87629999999999997</v>
      </c>
      <c r="G15" s="361">
        <v>0.95440000000000003</v>
      </c>
      <c r="H15" s="361">
        <v>0.9839</v>
      </c>
      <c r="I15" s="361">
        <v>1.1438999999999999</v>
      </c>
      <c r="J15" s="361">
        <v>1.2018</v>
      </c>
      <c r="K15" s="361">
        <v>1.1205000000000001</v>
      </c>
      <c r="L15" s="361">
        <v>1.18</v>
      </c>
      <c r="M15" s="361">
        <v>1.2034</v>
      </c>
      <c r="N15" s="361">
        <v>1.2141999999999999</v>
      </c>
      <c r="O15" s="361">
        <v>1.216</v>
      </c>
      <c r="P15" s="361">
        <v>1.4040999999999999</v>
      </c>
      <c r="Q15" s="361">
        <v>1.4215</v>
      </c>
      <c r="R15" s="361">
        <v>1.5006999999999999</v>
      </c>
    </row>
    <row r="16" spans="1:20" ht="15" customHeight="1" x14ac:dyDescent="0.2">
      <c r="A16" s="352" t="s">
        <v>5</v>
      </c>
      <c r="B16" s="361">
        <v>0.78800000000000003</v>
      </c>
      <c r="C16" s="361">
        <v>0.73009999999999997</v>
      </c>
      <c r="D16" s="361">
        <v>0.73480000000000001</v>
      </c>
      <c r="E16" s="361">
        <v>0.90300000000000002</v>
      </c>
      <c r="F16" s="361">
        <v>1.0445</v>
      </c>
      <c r="G16" s="361">
        <v>1.1085</v>
      </c>
      <c r="H16" s="361">
        <v>1.2544999999999999</v>
      </c>
      <c r="I16" s="361">
        <v>1.4131</v>
      </c>
      <c r="J16" s="361">
        <v>1.4490000000000001</v>
      </c>
      <c r="K16" s="361">
        <v>1.3907</v>
      </c>
      <c r="L16" s="361">
        <v>1.4151</v>
      </c>
      <c r="M16" s="361">
        <v>1.5261</v>
      </c>
      <c r="N16" s="361">
        <v>1.5882000000000001</v>
      </c>
      <c r="O16" s="361">
        <v>1.5361</v>
      </c>
      <c r="P16" s="361">
        <v>1.7119</v>
      </c>
      <c r="Q16" s="361">
        <v>1.7044999999999999</v>
      </c>
      <c r="R16" s="361">
        <v>1.9363999999999999</v>
      </c>
    </row>
    <row r="17" spans="1:18" ht="15" customHeight="1" x14ac:dyDescent="0.2">
      <c r="A17" s="354" t="s">
        <v>71</v>
      </c>
      <c r="B17" s="362">
        <v>1.0681</v>
      </c>
      <c r="C17" s="362">
        <v>1.1033999999999999</v>
      </c>
      <c r="D17" s="362">
        <v>1.1543000000000001</v>
      </c>
      <c r="E17" s="362">
        <v>1.3665</v>
      </c>
      <c r="F17" s="362">
        <v>1.6134999999999999</v>
      </c>
      <c r="G17" s="362">
        <v>1.8223</v>
      </c>
      <c r="H17" s="362">
        <v>2.0478999999999998</v>
      </c>
      <c r="I17" s="362">
        <v>2.4950000000000001</v>
      </c>
      <c r="J17" s="362">
        <v>2.6295999999999999</v>
      </c>
      <c r="K17" s="362">
        <v>2.6334</v>
      </c>
      <c r="L17" s="362">
        <v>2.6299000000000001</v>
      </c>
      <c r="M17" s="362">
        <v>2.7850999999999999</v>
      </c>
      <c r="N17" s="362">
        <v>2.8416999999999999</v>
      </c>
      <c r="O17" s="362">
        <v>2.7016</v>
      </c>
      <c r="P17" s="362">
        <v>2.8531</v>
      </c>
      <c r="Q17" s="362">
        <v>2.6412</v>
      </c>
      <c r="R17" s="362">
        <v>2.7850000000000001</v>
      </c>
    </row>
    <row r="18" spans="1:18" ht="15" customHeight="1" x14ac:dyDescent="0.2">
      <c r="A18" s="352" t="s">
        <v>6</v>
      </c>
      <c r="B18" s="361">
        <v>0.37309999999999999</v>
      </c>
      <c r="C18" s="361">
        <v>0.42459999999999998</v>
      </c>
      <c r="D18" s="361">
        <v>0.43230000000000002</v>
      </c>
      <c r="E18" s="361">
        <v>0.49209999999999998</v>
      </c>
      <c r="F18" s="361">
        <v>0.43519999999999998</v>
      </c>
      <c r="G18" s="361">
        <v>0.45989999999999998</v>
      </c>
      <c r="H18" s="361">
        <v>0.4798</v>
      </c>
      <c r="I18" s="361">
        <v>0.50629999999999997</v>
      </c>
      <c r="J18" s="361">
        <v>0.50680000000000003</v>
      </c>
      <c r="K18" s="361">
        <v>0.56520000000000004</v>
      </c>
      <c r="L18" s="361">
        <v>0.60370000000000001</v>
      </c>
      <c r="M18" s="361">
        <v>0.64510000000000001</v>
      </c>
      <c r="N18" s="361">
        <v>0.59519999999999995</v>
      </c>
      <c r="O18" s="361">
        <v>0.61850000000000005</v>
      </c>
      <c r="P18" s="361">
        <v>0.74160000000000004</v>
      </c>
      <c r="Q18" s="361">
        <v>0.71179999999999999</v>
      </c>
      <c r="R18" s="361">
        <v>0.78420000000000001</v>
      </c>
    </row>
    <row r="19" spans="1:18" ht="15" customHeight="1" x14ac:dyDescent="0.2">
      <c r="A19" s="352" t="s">
        <v>7</v>
      </c>
      <c r="B19" s="361">
        <v>0.85619999999999996</v>
      </c>
      <c r="C19" s="361">
        <v>0.85970000000000002</v>
      </c>
      <c r="D19" s="361">
        <v>0.91279999999999994</v>
      </c>
      <c r="E19" s="361">
        <v>0.93630000000000002</v>
      </c>
      <c r="F19" s="361">
        <v>1.0628</v>
      </c>
      <c r="G19" s="361">
        <v>1.0201</v>
      </c>
      <c r="H19" s="361">
        <v>1.0608</v>
      </c>
      <c r="I19" s="361">
        <v>1.1224000000000001</v>
      </c>
      <c r="J19" s="361">
        <v>1.0059</v>
      </c>
      <c r="K19" s="361">
        <v>1.2211000000000001</v>
      </c>
      <c r="L19" s="361">
        <v>1.2637</v>
      </c>
      <c r="M19" s="361">
        <v>1.2562</v>
      </c>
      <c r="N19" s="361">
        <v>1.2448999999999999</v>
      </c>
      <c r="O19" s="361">
        <v>1.2244999999999999</v>
      </c>
      <c r="P19" s="361">
        <v>1.3754999999999999</v>
      </c>
      <c r="Q19" s="361">
        <v>1.3011999999999999</v>
      </c>
      <c r="R19" s="361">
        <v>1.2977000000000001</v>
      </c>
    </row>
    <row r="20" spans="1:18" ht="15" customHeight="1" x14ac:dyDescent="0.2">
      <c r="A20" s="352" t="s">
        <v>72</v>
      </c>
      <c r="B20" s="361">
        <v>2.0606</v>
      </c>
      <c r="C20" s="361">
        <v>2.1097999999999999</v>
      </c>
      <c r="D20" s="361">
        <v>2.1297000000000001</v>
      </c>
      <c r="E20" s="361">
        <v>2.2323</v>
      </c>
      <c r="F20" s="361">
        <v>2.4249000000000001</v>
      </c>
      <c r="G20" s="361">
        <v>2.5440999999999998</v>
      </c>
      <c r="H20" s="361">
        <v>2.5486</v>
      </c>
      <c r="I20" s="361">
        <v>2.6604000000000001</v>
      </c>
      <c r="J20" s="361">
        <v>2.6911999999999998</v>
      </c>
      <c r="K20" s="361">
        <v>2.7656999999999998</v>
      </c>
      <c r="L20" s="361">
        <v>2.9704000000000002</v>
      </c>
      <c r="M20" s="361">
        <v>3.08</v>
      </c>
      <c r="N20" s="361">
        <v>2.9344999999999999</v>
      </c>
      <c r="O20" s="361">
        <v>3.0823</v>
      </c>
      <c r="P20" s="361">
        <v>3.1533000000000002</v>
      </c>
      <c r="Q20" s="361">
        <v>3.3330000000000002</v>
      </c>
      <c r="R20" s="361">
        <v>3.3925999999999998</v>
      </c>
    </row>
    <row r="21" spans="1:18" ht="15" customHeight="1" x14ac:dyDescent="0.2">
      <c r="A21" s="352" t="s">
        <v>73</v>
      </c>
      <c r="B21" s="361">
        <v>1.0589</v>
      </c>
      <c r="C21" s="361">
        <v>1.1786000000000001</v>
      </c>
      <c r="D21" s="361">
        <v>0.92</v>
      </c>
      <c r="E21" s="361">
        <v>0.97929999999999995</v>
      </c>
      <c r="F21" s="361">
        <v>1.1138999999999999</v>
      </c>
      <c r="G21" s="361">
        <v>1.2030000000000001</v>
      </c>
      <c r="H21" s="361">
        <v>1.1981999999999999</v>
      </c>
      <c r="I21" s="361">
        <v>1.2053</v>
      </c>
      <c r="J21" s="361">
        <v>1.2349000000000001</v>
      </c>
      <c r="K21" s="361">
        <v>1.1665000000000001</v>
      </c>
      <c r="L21" s="361">
        <v>1.2181999999999999</v>
      </c>
      <c r="M21" s="361">
        <v>1.2743</v>
      </c>
      <c r="N21" s="361">
        <v>1.3112999999999999</v>
      </c>
      <c r="O21" s="361">
        <v>1.3736999999999999</v>
      </c>
      <c r="P21" s="361">
        <v>1.4752000000000001</v>
      </c>
      <c r="Q21" s="361">
        <v>1.5688</v>
      </c>
      <c r="R21" s="361">
        <v>1.7437</v>
      </c>
    </row>
    <row r="22" spans="1:18" ht="15" customHeight="1" x14ac:dyDescent="0.2">
      <c r="A22" s="354" t="s">
        <v>74</v>
      </c>
      <c r="B22" s="362">
        <v>0.50700000000000001</v>
      </c>
      <c r="C22" s="362">
        <v>0.61350000000000005</v>
      </c>
      <c r="D22" s="362">
        <v>0.87470000000000003</v>
      </c>
      <c r="E22" s="362">
        <v>0.82399999999999995</v>
      </c>
      <c r="F22" s="362">
        <v>0.88500000000000001</v>
      </c>
      <c r="G22" s="362">
        <v>1.0206</v>
      </c>
      <c r="H22" s="362">
        <v>1.0407</v>
      </c>
      <c r="I22" s="362">
        <v>1.1691</v>
      </c>
      <c r="J22" s="362">
        <v>1.0394000000000001</v>
      </c>
      <c r="K22" s="362">
        <v>0.83879999999999999</v>
      </c>
      <c r="L22" s="362">
        <v>0.90539999999999998</v>
      </c>
      <c r="M22" s="362">
        <v>0.97529999999999994</v>
      </c>
      <c r="N22" s="362">
        <v>0.94989999999999997</v>
      </c>
      <c r="O22" s="362">
        <v>0.88829999999999998</v>
      </c>
      <c r="P22" s="362">
        <v>0.91849999999999998</v>
      </c>
      <c r="Q22" s="362">
        <v>0.98250000000000004</v>
      </c>
      <c r="R22" s="362">
        <v>1.0367</v>
      </c>
    </row>
    <row r="23" spans="1:18" ht="15" customHeight="1" x14ac:dyDescent="0.2">
      <c r="A23" s="352" t="s">
        <v>8</v>
      </c>
      <c r="B23" s="361">
        <v>1.0490999999999999</v>
      </c>
      <c r="C23" s="361">
        <v>1.0583</v>
      </c>
      <c r="D23" s="361">
        <v>1.095</v>
      </c>
      <c r="E23" s="361">
        <v>1.1827000000000001</v>
      </c>
      <c r="F23" s="361">
        <v>1.4131</v>
      </c>
      <c r="G23" s="361">
        <v>1.6161000000000001</v>
      </c>
      <c r="H23" s="361">
        <v>1.9401999999999999</v>
      </c>
      <c r="I23" s="361">
        <v>1.9764999999999999</v>
      </c>
      <c r="J23" s="361">
        <v>1.8721000000000001</v>
      </c>
      <c r="K23" s="361">
        <v>2.1013000000000002</v>
      </c>
      <c r="L23" s="361">
        <v>2.7305000000000001</v>
      </c>
      <c r="M23" s="361">
        <v>2.6122999999999998</v>
      </c>
      <c r="N23" s="361">
        <v>2.6897000000000002</v>
      </c>
      <c r="O23" s="361">
        <v>2.7599</v>
      </c>
      <c r="P23" s="361">
        <v>2.9321999999999999</v>
      </c>
      <c r="Q23" s="361">
        <v>3.3334999999999999</v>
      </c>
      <c r="R23" s="361">
        <v>3.7555999999999998</v>
      </c>
    </row>
    <row r="24" spans="1:18" ht="15" customHeight="1" x14ac:dyDescent="0.2">
      <c r="A24" s="352" t="s">
        <v>9</v>
      </c>
      <c r="B24" s="361">
        <v>1.796</v>
      </c>
      <c r="C24" s="361">
        <v>1.8282</v>
      </c>
      <c r="D24" s="361">
        <v>1.9519</v>
      </c>
      <c r="E24" s="361">
        <v>2.0655999999999999</v>
      </c>
      <c r="F24" s="361">
        <v>2.2267999999999999</v>
      </c>
      <c r="G24" s="361">
        <v>2.3494999999999999</v>
      </c>
      <c r="H24" s="361">
        <v>2.3765000000000001</v>
      </c>
      <c r="I24" s="361">
        <v>2.7441</v>
      </c>
      <c r="J24" s="361">
        <v>3.2162000000000002</v>
      </c>
      <c r="K24" s="361">
        <v>3.2641</v>
      </c>
      <c r="L24" s="361">
        <v>3.4283999999999999</v>
      </c>
      <c r="M24" s="361">
        <v>3.4998</v>
      </c>
      <c r="N24" s="361">
        <v>3.6057999999999999</v>
      </c>
      <c r="O24" s="361">
        <v>3.6312000000000002</v>
      </c>
      <c r="P24" s="361">
        <v>3.6133999999999999</v>
      </c>
      <c r="Q24" s="361">
        <v>3.6120999999999999</v>
      </c>
      <c r="R24" s="361">
        <v>3.3730000000000002</v>
      </c>
    </row>
    <row r="25" spans="1:18" ht="15" customHeight="1" x14ac:dyDescent="0.2">
      <c r="A25" s="352" t="s">
        <v>10</v>
      </c>
      <c r="B25" s="361">
        <v>0.55020000000000002</v>
      </c>
      <c r="C25" s="361">
        <v>0.61399999999999999</v>
      </c>
      <c r="D25" s="361">
        <v>0.69210000000000005</v>
      </c>
      <c r="E25" s="361">
        <v>0.83250000000000002</v>
      </c>
      <c r="F25" s="361">
        <v>1.0833999999999999</v>
      </c>
      <c r="G25" s="361">
        <v>0.89829999999999999</v>
      </c>
      <c r="H25" s="361">
        <v>0.85199999999999998</v>
      </c>
      <c r="I25" s="361">
        <v>0.95279999999999998</v>
      </c>
      <c r="J25" s="361">
        <v>0.90969999999999995</v>
      </c>
      <c r="K25" s="361">
        <v>0.98699999999999999</v>
      </c>
      <c r="L25" s="361">
        <v>0.95909999999999995</v>
      </c>
      <c r="M25" s="361">
        <v>1.1044</v>
      </c>
      <c r="N25" s="361">
        <v>1.0489999999999999</v>
      </c>
      <c r="O25" s="361">
        <v>1.0417000000000001</v>
      </c>
      <c r="P25" s="361">
        <v>1.0840000000000001</v>
      </c>
      <c r="Q25" s="361">
        <v>1.0405</v>
      </c>
      <c r="R25" s="361">
        <v>1.1986000000000001</v>
      </c>
    </row>
    <row r="26" spans="1:18" ht="15" customHeight="1" x14ac:dyDescent="0.2">
      <c r="A26" s="352" t="s">
        <v>75</v>
      </c>
      <c r="B26" s="361">
        <v>0.51300000000000001</v>
      </c>
      <c r="C26" s="361">
        <v>0.58399999999999996</v>
      </c>
      <c r="D26" s="361">
        <v>0.59530000000000005</v>
      </c>
      <c r="E26" s="361">
        <v>0.63080000000000003</v>
      </c>
      <c r="F26" s="361">
        <v>0.77049999999999996</v>
      </c>
      <c r="G26" s="361">
        <v>0.72889999999999999</v>
      </c>
      <c r="H26" s="361">
        <v>0.75060000000000004</v>
      </c>
      <c r="I26" s="361">
        <v>0.87270000000000003</v>
      </c>
      <c r="J26" s="361">
        <v>0.75609999999999999</v>
      </c>
      <c r="K26" s="361">
        <v>0.84089999999999998</v>
      </c>
      <c r="L26" s="361">
        <v>0.85860000000000003</v>
      </c>
      <c r="M26" s="361">
        <v>0.86350000000000005</v>
      </c>
      <c r="N26" s="361">
        <v>0.83850000000000002</v>
      </c>
      <c r="O26" s="361">
        <v>0.91800000000000004</v>
      </c>
      <c r="P26" s="361">
        <v>0.92249999999999999</v>
      </c>
      <c r="Q26" s="361">
        <v>0.88380000000000003</v>
      </c>
      <c r="R26" s="361">
        <v>0.93489999999999995</v>
      </c>
    </row>
    <row r="27" spans="1:18" ht="15" customHeight="1" x14ac:dyDescent="0.2">
      <c r="A27" s="354" t="s">
        <v>76</v>
      </c>
      <c r="B27" s="362">
        <v>2.5257999999999998</v>
      </c>
      <c r="C27" s="362">
        <v>2.5602999999999998</v>
      </c>
      <c r="D27" s="362">
        <v>2.8955000000000002</v>
      </c>
      <c r="E27" s="362">
        <v>3.4561999999999999</v>
      </c>
      <c r="F27" s="362">
        <v>3.4771000000000001</v>
      </c>
      <c r="G27" s="362">
        <v>3.7279</v>
      </c>
      <c r="H27" s="362">
        <v>3.8431999999999999</v>
      </c>
      <c r="I27" s="362">
        <v>4.0689000000000002</v>
      </c>
      <c r="J27" s="362">
        <v>4.2614999999999998</v>
      </c>
      <c r="K27" s="362">
        <v>4.2763</v>
      </c>
      <c r="L27" s="362">
        <v>3.8995000000000002</v>
      </c>
      <c r="M27" s="362">
        <v>4.0176999999999996</v>
      </c>
      <c r="N27" s="362">
        <v>3.9220999999999999</v>
      </c>
      <c r="O27" s="362">
        <v>4.3324999999999996</v>
      </c>
      <c r="P27" s="362">
        <v>4.3789999999999996</v>
      </c>
      <c r="Q27" s="362">
        <v>4.7119</v>
      </c>
      <c r="R27" s="362">
        <v>4.6013000000000002</v>
      </c>
    </row>
    <row r="28" spans="1:18" ht="15" customHeight="1" x14ac:dyDescent="0.2">
      <c r="A28" s="352" t="s">
        <v>11</v>
      </c>
      <c r="B28" s="361">
        <v>1.4395</v>
      </c>
      <c r="C28" s="361">
        <v>1.2363</v>
      </c>
      <c r="D28" s="361">
        <v>1.6004</v>
      </c>
      <c r="E28" s="361">
        <v>1.9226000000000001</v>
      </c>
      <c r="F28" s="361">
        <v>1.8274999999999999</v>
      </c>
      <c r="G28" s="361">
        <v>2.2946</v>
      </c>
      <c r="H28" s="361">
        <v>1.7694000000000001</v>
      </c>
      <c r="I28" s="361">
        <v>1.6521999999999999</v>
      </c>
      <c r="J28" s="361">
        <v>2.1343999999999999</v>
      </c>
      <c r="K28" s="361">
        <v>1.6971000000000001</v>
      </c>
      <c r="L28" s="361">
        <v>1.627</v>
      </c>
      <c r="M28" s="361">
        <v>1.7043999999999999</v>
      </c>
      <c r="N28" s="361">
        <v>2.2406999999999999</v>
      </c>
      <c r="O28" s="361">
        <v>2.0552000000000001</v>
      </c>
      <c r="P28" s="361">
        <v>2.3393000000000002</v>
      </c>
      <c r="Q28" s="361">
        <v>2.0607000000000002</v>
      </c>
      <c r="R28" s="361">
        <v>2.4064999999999999</v>
      </c>
    </row>
    <row r="29" spans="1:18" ht="15" customHeight="1" x14ac:dyDescent="0.2">
      <c r="A29" s="352" t="s">
        <v>77</v>
      </c>
      <c r="B29" s="361">
        <v>3.0478999999999998</v>
      </c>
      <c r="C29" s="361">
        <v>3.1852</v>
      </c>
      <c r="D29" s="361">
        <v>3.2187000000000001</v>
      </c>
      <c r="E29" s="361">
        <v>3.1728000000000001</v>
      </c>
      <c r="F29" s="361">
        <v>3.27</v>
      </c>
      <c r="G29" s="361">
        <v>3.3502000000000001</v>
      </c>
      <c r="H29" s="361">
        <v>3.4815999999999998</v>
      </c>
      <c r="I29" s="361">
        <v>3.6566999999999998</v>
      </c>
      <c r="J29" s="361">
        <v>3.8942000000000001</v>
      </c>
      <c r="K29" s="361">
        <v>3.8515999999999999</v>
      </c>
      <c r="L29" s="361">
        <v>3.6867999999999999</v>
      </c>
      <c r="M29" s="361">
        <v>4.1891999999999996</v>
      </c>
      <c r="N29" s="361">
        <v>4.7119</v>
      </c>
      <c r="O29" s="361">
        <v>4.7931999999999997</v>
      </c>
      <c r="P29" s="361">
        <v>5.3369999999999997</v>
      </c>
      <c r="Q29" s="361">
        <v>5.3818000000000001</v>
      </c>
      <c r="R29" s="361">
        <v>6.5982000000000003</v>
      </c>
    </row>
    <row r="30" spans="1:18" ht="15" customHeight="1" x14ac:dyDescent="0.2">
      <c r="A30" s="352" t="s">
        <v>78</v>
      </c>
      <c r="B30" s="361">
        <v>0.4652</v>
      </c>
      <c r="C30" s="361">
        <v>0.50649999999999995</v>
      </c>
      <c r="D30" s="361">
        <v>0.52159999999999995</v>
      </c>
      <c r="E30" s="361">
        <v>0.59260000000000002</v>
      </c>
      <c r="F30" s="361">
        <v>0.53680000000000005</v>
      </c>
      <c r="G30" s="361">
        <v>0.58350000000000002</v>
      </c>
      <c r="H30" s="361">
        <v>0.49359999999999998</v>
      </c>
      <c r="I30" s="361">
        <v>0.5887</v>
      </c>
      <c r="J30" s="361">
        <v>0.62450000000000006</v>
      </c>
      <c r="K30" s="361">
        <v>0.65569999999999995</v>
      </c>
      <c r="L30" s="361">
        <v>0.69610000000000005</v>
      </c>
      <c r="M30" s="361">
        <v>0.66890000000000005</v>
      </c>
      <c r="N30" s="361">
        <v>0.6905</v>
      </c>
      <c r="O30" s="361">
        <v>0.70779999999999998</v>
      </c>
      <c r="P30" s="361">
        <v>0.7944</v>
      </c>
      <c r="Q30" s="361">
        <v>0.81640000000000001</v>
      </c>
      <c r="R30" s="361">
        <v>0.84260000000000002</v>
      </c>
    </row>
    <row r="31" spans="1:18" ht="15" customHeight="1" x14ac:dyDescent="0.2">
      <c r="A31" s="352" t="s">
        <v>12</v>
      </c>
      <c r="B31" s="361">
        <v>0.80759999999999998</v>
      </c>
      <c r="C31" s="361">
        <v>0.74650000000000005</v>
      </c>
      <c r="D31" s="361">
        <v>0.7591</v>
      </c>
      <c r="E31" s="361">
        <v>0.74119999999999997</v>
      </c>
      <c r="F31" s="361">
        <v>0.8044</v>
      </c>
      <c r="G31" s="361">
        <v>0.88429999999999997</v>
      </c>
      <c r="H31" s="361">
        <v>0.93589999999999995</v>
      </c>
      <c r="I31" s="361">
        <v>0.97509999999999997</v>
      </c>
      <c r="J31" s="361">
        <v>1.1614</v>
      </c>
      <c r="K31" s="361">
        <v>1.0717000000000001</v>
      </c>
      <c r="L31" s="361">
        <v>1.1099000000000001</v>
      </c>
      <c r="M31" s="361">
        <v>1.2050000000000001</v>
      </c>
      <c r="N31" s="361">
        <v>1.1552</v>
      </c>
      <c r="O31" s="361">
        <v>1.2152000000000001</v>
      </c>
      <c r="P31" s="361">
        <v>1.2563</v>
      </c>
      <c r="Q31" s="361">
        <v>1.1916</v>
      </c>
      <c r="R31" s="361">
        <v>1.2116</v>
      </c>
    </row>
    <row r="32" spans="1:18" ht="15" customHeight="1" x14ac:dyDescent="0.2">
      <c r="A32" s="354" t="s">
        <v>79</v>
      </c>
      <c r="B32" s="362">
        <v>2.7805</v>
      </c>
      <c r="C32" s="362">
        <v>2.9786999999999999</v>
      </c>
      <c r="D32" s="362">
        <v>3.1425000000000001</v>
      </c>
      <c r="E32" s="362">
        <v>2.9571000000000001</v>
      </c>
      <c r="F32" s="362">
        <v>2.9378000000000002</v>
      </c>
      <c r="G32" s="362">
        <v>3.254</v>
      </c>
      <c r="H32" s="362">
        <v>3.3235000000000001</v>
      </c>
      <c r="I32" s="362">
        <v>3.7599</v>
      </c>
      <c r="J32" s="362">
        <v>3.6402999999999999</v>
      </c>
      <c r="K32" s="362">
        <v>3.9207999999999998</v>
      </c>
      <c r="L32" s="362">
        <v>4.6787999999999998</v>
      </c>
      <c r="M32" s="362">
        <v>4.3596000000000004</v>
      </c>
      <c r="N32" s="362">
        <v>4.1432000000000002</v>
      </c>
      <c r="O32" s="362">
        <v>4.2512999999999996</v>
      </c>
      <c r="P32" s="362">
        <v>4.4577999999999998</v>
      </c>
      <c r="Q32" s="362" t="s">
        <v>19</v>
      </c>
      <c r="R32" s="362" t="s">
        <v>19</v>
      </c>
    </row>
    <row r="33" spans="1:18" ht="15" customHeight="1" x14ac:dyDescent="0.2">
      <c r="A33" s="352" t="s">
        <v>80</v>
      </c>
      <c r="B33" s="361">
        <v>0.58709999999999996</v>
      </c>
      <c r="C33" s="361">
        <v>0.64280000000000004</v>
      </c>
      <c r="D33" s="361">
        <v>0.70679999999999998</v>
      </c>
      <c r="E33" s="361">
        <v>0.83720000000000006</v>
      </c>
      <c r="F33" s="361">
        <v>0.84660000000000002</v>
      </c>
      <c r="G33" s="361">
        <v>0.94099999999999995</v>
      </c>
      <c r="H33" s="361">
        <v>0.93259999999999998</v>
      </c>
      <c r="I33" s="361">
        <v>1.032</v>
      </c>
      <c r="J33" s="361">
        <v>1.0281</v>
      </c>
      <c r="K33" s="361">
        <v>0.98399999999999999</v>
      </c>
      <c r="L33" s="361">
        <v>1.0142</v>
      </c>
      <c r="M33" s="361">
        <v>1.0759000000000001</v>
      </c>
      <c r="N33" s="361">
        <v>1.1692</v>
      </c>
      <c r="O33" s="361">
        <v>1.2477</v>
      </c>
      <c r="P33" s="361">
        <v>1.3242</v>
      </c>
      <c r="Q33" s="361">
        <v>1.3653</v>
      </c>
      <c r="R33" s="361">
        <v>1.4374</v>
      </c>
    </row>
    <row r="34" spans="1:18" ht="15" customHeight="1" x14ac:dyDescent="0.2">
      <c r="A34" s="352" t="s">
        <v>81</v>
      </c>
      <c r="B34" s="361">
        <v>0.23649999999999999</v>
      </c>
      <c r="C34" s="361">
        <v>0.2697</v>
      </c>
      <c r="D34" s="361">
        <v>0.29770000000000002</v>
      </c>
      <c r="E34" s="361">
        <v>0.32129999999999997</v>
      </c>
      <c r="F34" s="361">
        <v>0.35310000000000002</v>
      </c>
      <c r="G34" s="361">
        <v>0.45400000000000001</v>
      </c>
      <c r="H34" s="361">
        <v>0.34360000000000002</v>
      </c>
      <c r="I34" s="361">
        <v>0.3674</v>
      </c>
      <c r="J34" s="361">
        <v>0.3992</v>
      </c>
      <c r="K34" s="361">
        <v>0.4027</v>
      </c>
      <c r="L34" s="361">
        <v>0.35909999999999997</v>
      </c>
      <c r="M34" s="361">
        <v>0.37690000000000001</v>
      </c>
      <c r="N34" s="361">
        <v>0.44969999999999999</v>
      </c>
      <c r="O34" s="361">
        <v>0.45450000000000002</v>
      </c>
      <c r="P34" s="361">
        <v>0.41720000000000002</v>
      </c>
      <c r="Q34" s="361">
        <v>0.3931</v>
      </c>
      <c r="R34" s="361">
        <v>0.432</v>
      </c>
    </row>
    <row r="35" spans="1:18" x14ac:dyDescent="0.2">
      <c r="A35" s="356" t="s">
        <v>82</v>
      </c>
      <c r="B35" s="363">
        <v>1.5507</v>
      </c>
      <c r="C35" s="363">
        <v>1.7677</v>
      </c>
      <c r="D35" s="363">
        <v>1.7132000000000001</v>
      </c>
      <c r="E35" s="363">
        <v>1.7015</v>
      </c>
      <c r="F35" s="363">
        <v>1.7347999999999999</v>
      </c>
      <c r="G35" s="363">
        <v>1.8201000000000001</v>
      </c>
      <c r="H35" s="363">
        <v>1.9040999999999999</v>
      </c>
      <c r="I35" s="363">
        <v>1.9903</v>
      </c>
      <c r="J35" s="363">
        <v>1.9863999999999999</v>
      </c>
      <c r="K35" s="363">
        <v>1.9260999999999999</v>
      </c>
      <c r="L35" s="363">
        <v>2.0185</v>
      </c>
      <c r="M35" s="363">
        <v>2.0211000000000001</v>
      </c>
      <c r="N35" s="363">
        <v>1.9765999999999999</v>
      </c>
      <c r="O35" s="363">
        <v>1.8738999999999999</v>
      </c>
      <c r="P35" s="363">
        <v>1.8082</v>
      </c>
      <c r="Q35" s="363">
        <v>1.8832</v>
      </c>
      <c r="R35" s="363">
        <v>2.0670000000000002</v>
      </c>
    </row>
    <row r="36" spans="1:18" ht="11.25" customHeight="1" thickBot="1" x14ac:dyDescent="0.25">
      <c r="A36" s="358"/>
      <c r="B36" s="364"/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/>
    </row>
    <row r="37" spans="1:18" ht="13.5" thickTop="1" x14ac:dyDescent="0.2">
      <c r="A37" s="205" t="s">
        <v>131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</row>
    <row r="38" spans="1:18" ht="13.5" thickBot="1" x14ac:dyDescent="0.25">
      <c r="A38" s="204" t="s">
        <v>88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</row>
    <row r="39" spans="1:18" ht="13.5" thickTop="1" x14ac:dyDescent="0.2">
      <c r="A39" s="180" t="s">
        <v>233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</row>
    <row r="40" spans="1:18" ht="13.5" thickBot="1" x14ac:dyDescent="0.25">
      <c r="A40" s="202" t="s">
        <v>126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</row>
    <row r="41" spans="1:18" ht="13.5" thickTop="1" x14ac:dyDescent="0.2">
      <c r="A41" s="205" t="s">
        <v>129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</row>
    <row r="42" spans="1:18" ht="13.5" thickBot="1" x14ac:dyDescent="0.25">
      <c r="A42" s="206" t="s">
        <v>20</v>
      </c>
      <c r="B42" s="120"/>
      <c r="C42" s="120"/>
      <c r="D42" s="120"/>
      <c r="E42" s="120"/>
      <c r="F42" s="120"/>
      <c r="G42" s="120"/>
      <c r="H42" s="426"/>
      <c r="I42" s="120"/>
      <c r="J42" s="120"/>
      <c r="K42" s="120"/>
      <c r="L42" s="120"/>
      <c r="M42" s="120"/>
      <c r="N42" s="120"/>
      <c r="O42" s="120"/>
      <c r="P42" s="120"/>
      <c r="Q42" s="120"/>
      <c r="R42" s="120"/>
    </row>
    <row r="43" spans="1:18" ht="15.75" thickTop="1" x14ac:dyDescent="0.25">
      <c r="A43" s="124" t="s">
        <v>25</v>
      </c>
      <c r="B43" s="127"/>
      <c r="C43" s="127"/>
      <c r="D43" s="127"/>
      <c r="E43" s="127"/>
      <c r="F43" s="127"/>
      <c r="G43" s="127"/>
      <c r="H43" s="4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</row>
    <row r="44" spans="1:18" ht="13.5" thickBot="1" x14ac:dyDescent="0.25">
      <c r="A44" s="106" t="s">
        <v>26</v>
      </c>
      <c r="B44" s="63"/>
      <c r="C44" s="63"/>
      <c r="D44" s="63"/>
      <c r="E44" s="63"/>
      <c r="F44" s="63"/>
      <c r="G44" s="63"/>
      <c r="H44" s="428"/>
      <c r="I44" s="63"/>
      <c r="J44" s="63"/>
      <c r="K44" s="63"/>
      <c r="L44" s="63"/>
      <c r="M44" s="63"/>
      <c r="N44" s="63"/>
      <c r="O44" s="63"/>
      <c r="P44" s="63"/>
      <c r="Q44" s="63"/>
      <c r="R44" s="63"/>
    </row>
    <row r="45" spans="1:18" ht="15.75" thickTop="1" x14ac:dyDescent="0.25">
      <c r="A45" s="58"/>
      <c r="B45" s="44"/>
      <c r="C45" s="44"/>
      <c r="D45" s="44"/>
      <c r="E45" s="44"/>
      <c r="F45" s="44"/>
      <c r="G45" s="44"/>
      <c r="H45" s="46"/>
      <c r="I45" s="44"/>
      <c r="J45" s="44"/>
      <c r="K45" s="44"/>
      <c r="L45" s="44"/>
      <c r="M45" s="44"/>
      <c r="N45" s="44"/>
      <c r="O45" s="44"/>
      <c r="P45" s="44"/>
      <c r="Q45" s="44"/>
      <c r="R45" s="44"/>
    </row>
    <row r="46" spans="1:18" ht="15" x14ac:dyDescent="0.25">
      <c r="A46" s="58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</row>
  </sheetData>
  <hyperlinks>
    <hyperlink ref="A44" r:id="rId1"/>
    <hyperlink ref="A40" r:id="rId2"/>
    <hyperlink ref="A42" r:id="rId3"/>
  </hyperlinks>
  <pageMargins left="0.75" right="0.75" top="1" bottom="1" header="0" footer="0"/>
  <pageSetup paperSize="9" scale="83" fitToHeight="0" orientation="landscape" horizontalDpi="300" verticalDpi="300" r:id="rId4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S47"/>
  <sheetViews>
    <sheetView showGridLines="0" zoomScaleNormal="100" workbookViewId="0"/>
  </sheetViews>
  <sheetFormatPr baseColWidth="10" defaultColWidth="9.140625" defaultRowHeight="12.75" x14ac:dyDescent="0.2"/>
  <cols>
    <col min="1" max="1" width="26.85546875" style="121" customWidth="1"/>
    <col min="2" max="16" width="9.7109375" style="99" customWidth="1"/>
    <col min="17" max="16384" width="9.140625" style="99"/>
  </cols>
  <sheetData>
    <row r="1" spans="1:19" ht="38.25" customHeight="1" thickTop="1" x14ac:dyDescent="0.3">
      <c r="A1" s="25" t="s">
        <v>178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2"/>
    </row>
    <row r="2" spans="1:19" ht="38.25" customHeight="1" x14ac:dyDescent="0.2">
      <c r="A2" s="26" t="s">
        <v>224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2"/>
      <c r="R2" s="112"/>
      <c r="S2" s="112"/>
    </row>
    <row r="3" spans="1:19" ht="20.25" x14ac:dyDescent="0.3">
      <c r="A3" s="5" t="s">
        <v>130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4"/>
      <c r="O3" s="44"/>
      <c r="P3" s="44"/>
      <c r="Q3" s="44"/>
    </row>
    <row r="4" spans="1:19" ht="30" customHeight="1" x14ac:dyDescent="0.2">
      <c r="A4" s="128" t="s">
        <v>1</v>
      </c>
      <c r="B4" s="365">
        <v>2005</v>
      </c>
      <c r="C4" s="365">
        <v>2006</v>
      </c>
      <c r="D4" s="365">
        <v>2007</v>
      </c>
      <c r="E4" s="365">
        <v>2008</v>
      </c>
      <c r="F4" s="365">
        <v>2009</v>
      </c>
      <c r="G4" s="365">
        <v>2010</v>
      </c>
      <c r="H4" s="365">
        <v>2011</v>
      </c>
      <c r="I4" s="365">
        <v>2012</v>
      </c>
      <c r="J4" s="365">
        <v>2013</v>
      </c>
      <c r="K4" s="365">
        <v>2014</v>
      </c>
      <c r="L4" s="365">
        <v>2015</v>
      </c>
      <c r="M4" s="365">
        <v>2016</v>
      </c>
      <c r="N4" s="365">
        <v>2017</v>
      </c>
      <c r="O4" s="365">
        <v>2018</v>
      </c>
      <c r="P4" s="365">
        <v>2019</v>
      </c>
      <c r="Q4" s="365">
        <v>2020</v>
      </c>
      <c r="R4" s="365">
        <v>2021</v>
      </c>
    </row>
    <row r="5" spans="1:19" ht="30" customHeight="1" x14ac:dyDescent="0.2">
      <c r="A5" s="345" t="s">
        <v>98</v>
      </c>
      <c r="B5" s="346">
        <v>1.6467701422141288</v>
      </c>
      <c r="C5" s="346">
        <v>1.6306350914021965</v>
      </c>
      <c r="D5" s="346">
        <v>1.868421361839018</v>
      </c>
      <c r="E5" s="346">
        <v>2.128042514515823</v>
      </c>
      <c r="F5" s="346">
        <v>2.2219567374456664</v>
      </c>
      <c r="G5" s="346">
        <v>2.2719687660348744</v>
      </c>
      <c r="H5" s="346">
        <v>3.0381601507755684</v>
      </c>
      <c r="I5" s="346">
        <v>3.3907370660951095</v>
      </c>
      <c r="J5" s="346">
        <v>3.8923837973566218</v>
      </c>
      <c r="K5" s="346">
        <v>3.7666349498788452</v>
      </c>
      <c r="L5" s="346">
        <v>3.2559818236646674</v>
      </c>
      <c r="M5" s="346">
        <v>3.6827502777603134</v>
      </c>
      <c r="N5" s="346">
        <v>3.0660806936863203</v>
      </c>
      <c r="O5" s="346">
        <v>2.9517481833558779</v>
      </c>
      <c r="P5" s="346">
        <v>3.1031757121414012</v>
      </c>
      <c r="Q5" s="346">
        <v>3.3310621235026501</v>
      </c>
      <c r="R5" s="346" t="s">
        <v>19</v>
      </c>
    </row>
    <row r="6" spans="1:19" ht="19.5" customHeight="1" x14ac:dyDescent="0.2">
      <c r="A6" s="347" t="s">
        <v>211</v>
      </c>
      <c r="B6" s="360">
        <v>1.3448</v>
      </c>
      <c r="C6" s="360">
        <v>1.3884000000000001</v>
      </c>
      <c r="D6" s="360">
        <v>1.4222999999999999</v>
      </c>
      <c r="E6" s="360">
        <v>1.4955000000000001</v>
      </c>
      <c r="F6" s="360">
        <v>1.6266</v>
      </c>
      <c r="G6" s="360">
        <v>1.7391000000000001</v>
      </c>
      <c r="H6" s="360">
        <v>1.7038</v>
      </c>
      <c r="I6" s="360">
        <v>1.8596999999999999</v>
      </c>
      <c r="J6" s="360">
        <v>1.9287000000000001</v>
      </c>
      <c r="K6" s="360">
        <v>1.952</v>
      </c>
      <c r="L6" s="360">
        <v>2.0139</v>
      </c>
      <c r="M6" s="360">
        <v>2.0754999999999999</v>
      </c>
      <c r="N6" s="360">
        <v>2.1034000000000002</v>
      </c>
      <c r="O6" s="360">
        <v>2.1366999999999998</v>
      </c>
      <c r="P6" s="360">
        <v>2.2111000000000001</v>
      </c>
      <c r="Q6" s="360">
        <v>2.2071999999999998</v>
      </c>
      <c r="R6" s="360">
        <v>2.29</v>
      </c>
    </row>
    <row r="7" spans="1:19" ht="15" customHeight="1" x14ac:dyDescent="0.2">
      <c r="A7" s="349" t="s">
        <v>65</v>
      </c>
      <c r="B7" s="351">
        <v>1.4169</v>
      </c>
      <c r="C7" s="351">
        <v>1.4648000000000001</v>
      </c>
      <c r="D7" s="351">
        <v>1.4974000000000001</v>
      </c>
      <c r="E7" s="351">
        <v>1.5770999999999999</v>
      </c>
      <c r="F7" s="351">
        <v>1.7077</v>
      </c>
      <c r="G7" s="351">
        <v>1.8270999999999999</v>
      </c>
      <c r="H7" s="351">
        <v>1.7907999999999999</v>
      </c>
      <c r="I7" s="351">
        <v>1.9496</v>
      </c>
      <c r="J7" s="351">
        <v>2.0226000000000002</v>
      </c>
      <c r="K7" s="351">
        <v>2.0424000000000002</v>
      </c>
      <c r="L7" s="351">
        <v>2.1312000000000002</v>
      </c>
      <c r="M7" s="351">
        <v>2.1892999999999998</v>
      </c>
      <c r="N7" s="351">
        <v>2.2058</v>
      </c>
      <c r="O7" s="351">
        <v>2.2416</v>
      </c>
      <c r="P7" s="351">
        <v>2.3334000000000001</v>
      </c>
      <c r="Q7" s="351" t="s">
        <v>19</v>
      </c>
      <c r="R7" s="351" t="s">
        <v>19</v>
      </c>
    </row>
    <row r="8" spans="1:19" ht="15" customHeight="1" x14ac:dyDescent="0.2">
      <c r="A8" s="352" t="s">
        <v>2</v>
      </c>
      <c r="B8" s="361">
        <v>1.6977</v>
      </c>
      <c r="C8" s="361">
        <v>1.7162999999999999</v>
      </c>
      <c r="D8" s="361">
        <v>1.8214999999999999</v>
      </c>
      <c r="E8" s="361">
        <v>1.8793</v>
      </c>
      <c r="F8" s="361">
        <v>1.8714999999999999</v>
      </c>
      <c r="G8" s="361">
        <v>1.9777</v>
      </c>
      <c r="H8" s="361">
        <v>1.9504999999999999</v>
      </c>
      <c r="I8" s="361">
        <v>2.0423</v>
      </c>
      <c r="J8" s="361">
        <v>2.0727000000000002</v>
      </c>
      <c r="K8" s="361">
        <v>2.1355</v>
      </c>
      <c r="L8" s="361">
        <v>2.2635000000000001</v>
      </c>
      <c r="M8" s="361">
        <v>2.3180999999999998</v>
      </c>
      <c r="N8" s="361">
        <v>2.3755000000000002</v>
      </c>
      <c r="O8" s="361">
        <v>2.5312000000000001</v>
      </c>
      <c r="P8" s="361">
        <v>2.6534</v>
      </c>
      <c r="Q8" s="361">
        <v>2.6400999999999999</v>
      </c>
      <c r="R8" s="361">
        <v>2.7143999999999999</v>
      </c>
    </row>
    <row r="9" spans="1:19" ht="15" customHeight="1" x14ac:dyDescent="0.2">
      <c r="A9" s="352" t="s">
        <v>3</v>
      </c>
      <c r="B9" s="361">
        <v>1.3671</v>
      </c>
      <c r="C9" s="361">
        <v>1.4077</v>
      </c>
      <c r="D9" s="361">
        <v>1.4535</v>
      </c>
      <c r="E9" s="361">
        <v>1.5706</v>
      </c>
      <c r="F9" s="361">
        <v>1.6256999999999999</v>
      </c>
      <c r="G9" s="361">
        <v>1.6495</v>
      </c>
      <c r="H9" s="361">
        <v>1.6311</v>
      </c>
      <c r="I9" s="361">
        <v>1.7367999999999999</v>
      </c>
      <c r="J9" s="361">
        <v>1.7931999999999999</v>
      </c>
      <c r="K9" s="361">
        <v>1.8260000000000001</v>
      </c>
      <c r="L9" s="361">
        <v>1.9358</v>
      </c>
      <c r="M9" s="361">
        <v>1.8986000000000001</v>
      </c>
      <c r="N9" s="361">
        <v>1.9554</v>
      </c>
      <c r="O9" s="361">
        <v>2.0265</v>
      </c>
      <c r="P9" s="361">
        <v>2.0764999999999998</v>
      </c>
      <c r="Q9" s="361">
        <v>1.9472</v>
      </c>
      <c r="R9" s="361">
        <v>2.0430999999999999</v>
      </c>
    </row>
    <row r="10" spans="1:19" ht="15" customHeight="1" x14ac:dyDescent="0.2">
      <c r="A10" s="352" t="s">
        <v>66</v>
      </c>
      <c r="B10" s="361">
        <v>1.8141</v>
      </c>
      <c r="C10" s="361">
        <v>1.8059000000000001</v>
      </c>
      <c r="D10" s="361">
        <v>1.7586999999999999</v>
      </c>
      <c r="E10" s="361">
        <v>1.7998000000000001</v>
      </c>
      <c r="F10" s="361">
        <v>1.9608000000000001</v>
      </c>
      <c r="G10" s="361">
        <v>2.0865</v>
      </c>
      <c r="H10" s="361">
        <v>2.0133999999999999</v>
      </c>
      <c r="I10" s="361">
        <v>2.2454000000000001</v>
      </c>
      <c r="J10" s="361">
        <v>2.2944</v>
      </c>
      <c r="K10" s="361">
        <v>2.3824000000000001</v>
      </c>
      <c r="L10" s="361">
        <v>2.4895999999999998</v>
      </c>
      <c r="M10" s="361">
        <v>2.5316000000000001</v>
      </c>
      <c r="N10" s="361">
        <v>2.5367999999999999</v>
      </c>
      <c r="O10" s="361">
        <v>2.6865999999999999</v>
      </c>
      <c r="P10" s="361">
        <v>2.7101000000000002</v>
      </c>
      <c r="Q10" s="361">
        <v>2.7298</v>
      </c>
      <c r="R10" s="361">
        <v>2.8187000000000002</v>
      </c>
    </row>
    <row r="11" spans="1:19" ht="15" customHeight="1" x14ac:dyDescent="0.2">
      <c r="A11" s="352" t="s">
        <v>4</v>
      </c>
      <c r="B11" s="361">
        <v>0.50960000000000005</v>
      </c>
      <c r="C11" s="361">
        <v>0.50080000000000002</v>
      </c>
      <c r="D11" s="361">
        <v>0.53690000000000004</v>
      </c>
      <c r="E11" s="361">
        <v>0.54400000000000004</v>
      </c>
      <c r="F11" s="361">
        <v>0.65110000000000001</v>
      </c>
      <c r="G11" s="361">
        <v>0.69330000000000003</v>
      </c>
      <c r="H11" s="361">
        <v>0.64510000000000001</v>
      </c>
      <c r="I11" s="361">
        <v>0.68569999999999998</v>
      </c>
      <c r="J11" s="361">
        <v>0.70320000000000005</v>
      </c>
      <c r="K11" s="361">
        <v>0.67049999999999998</v>
      </c>
      <c r="L11" s="361">
        <v>0.62070000000000003</v>
      </c>
      <c r="M11" s="361">
        <v>0.73660000000000003</v>
      </c>
      <c r="N11" s="361">
        <v>0.74939999999999996</v>
      </c>
      <c r="O11" s="361">
        <v>0.76800000000000002</v>
      </c>
      <c r="P11" s="361">
        <v>0.80800000000000005</v>
      </c>
      <c r="Q11" s="361">
        <v>0.80389999999999995</v>
      </c>
      <c r="R11" s="361">
        <v>0.79390000000000005</v>
      </c>
    </row>
    <row r="12" spans="1:19" ht="15" customHeight="1" x14ac:dyDescent="0.2">
      <c r="A12" s="354" t="s">
        <v>67</v>
      </c>
      <c r="B12" s="362">
        <v>0.91279999999999994</v>
      </c>
      <c r="C12" s="362">
        <v>0.98440000000000005</v>
      </c>
      <c r="D12" s="362">
        <v>0.95050000000000001</v>
      </c>
      <c r="E12" s="362">
        <v>0.67430000000000001</v>
      </c>
      <c r="F12" s="362">
        <v>0.83489999999999998</v>
      </c>
      <c r="G12" s="362">
        <v>0.90959999999999996</v>
      </c>
      <c r="H12" s="362">
        <v>0.93320000000000003</v>
      </c>
      <c r="I12" s="362">
        <v>1.2231000000000001</v>
      </c>
      <c r="J12" s="362">
        <v>1.5750999999999999</v>
      </c>
      <c r="K12" s="362">
        <v>1.5431999999999999</v>
      </c>
      <c r="L12" s="362">
        <v>1.6202000000000001</v>
      </c>
      <c r="M12" s="362">
        <v>1.5869</v>
      </c>
      <c r="N12" s="362">
        <v>1.4321999999999999</v>
      </c>
      <c r="O12" s="362">
        <v>1.5230999999999999</v>
      </c>
      <c r="P12" s="362">
        <v>1.5008999999999999</v>
      </c>
      <c r="Q12" s="362">
        <v>1.4107000000000001</v>
      </c>
      <c r="R12" s="362">
        <v>1.5029999999999999</v>
      </c>
    </row>
    <row r="13" spans="1:19" ht="15" customHeight="1" x14ac:dyDescent="0.2">
      <c r="A13" s="352" t="s">
        <v>68</v>
      </c>
      <c r="B13" s="361">
        <v>0.97719999999999996</v>
      </c>
      <c r="C13" s="361">
        <v>1.0205</v>
      </c>
      <c r="D13" s="361">
        <v>1.1211</v>
      </c>
      <c r="E13" s="361">
        <v>1.0436000000000001</v>
      </c>
      <c r="F13" s="361">
        <v>1.2364999999999999</v>
      </c>
      <c r="G13" s="361">
        <v>1.4453</v>
      </c>
      <c r="H13" s="361">
        <v>1.4984999999999999</v>
      </c>
      <c r="I13" s="361">
        <v>1.6392</v>
      </c>
      <c r="J13" s="361">
        <v>1.6012</v>
      </c>
      <c r="K13" s="361">
        <v>1.7426999999999999</v>
      </c>
      <c r="L13" s="361">
        <v>1.7135</v>
      </c>
      <c r="M13" s="361">
        <v>1.7359</v>
      </c>
      <c r="N13" s="361">
        <v>1.8501000000000001</v>
      </c>
      <c r="O13" s="361">
        <v>1.8781000000000001</v>
      </c>
      <c r="P13" s="361">
        <v>1.9198999999999999</v>
      </c>
      <c r="Q13" s="361">
        <v>1.8044</v>
      </c>
      <c r="R13" s="361">
        <v>1.9305000000000001</v>
      </c>
    </row>
    <row r="14" spans="1:19" ht="15" customHeight="1" x14ac:dyDescent="0.2">
      <c r="A14" s="352" t="s">
        <v>69</v>
      </c>
      <c r="B14" s="361">
        <v>1.0029999999999999</v>
      </c>
      <c r="C14" s="361">
        <v>1.0038</v>
      </c>
      <c r="D14" s="361">
        <v>1.0795999999999999</v>
      </c>
      <c r="E14" s="361">
        <v>1.1782999999999999</v>
      </c>
      <c r="F14" s="361">
        <v>1.3392999999999999</v>
      </c>
      <c r="G14" s="361">
        <v>1.5338000000000001</v>
      </c>
      <c r="H14" s="361">
        <v>1.4054</v>
      </c>
      <c r="I14" s="361">
        <v>1.4051</v>
      </c>
      <c r="J14" s="361">
        <v>1.5218</v>
      </c>
      <c r="K14" s="361">
        <v>1.5497000000000001</v>
      </c>
      <c r="L14" s="361">
        <v>1.5404</v>
      </c>
      <c r="M14" s="361">
        <v>1.5435000000000001</v>
      </c>
      <c r="N14" s="361">
        <v>1.5788</v>
      </c>
      <c r="O14" s="361">
        <v>1.621</v>
      </c>
      <c r="P14" s="361">
        <v>1.6476999999999999</v>
      </c>
      <c r="Q14" s="361">
        <v>1.6830000000000001</v>
      </c>
      <c r="R14" s="361">
        <v>1.7166999999999999</v>
      </c>
    </row>
    <row r="15" spans="1:19" ht="15" customHeight="1" x14ac:dyDescent="0.2">
      <c r="A15" s="352" t="s">
        <v>70</v>
      </c>
      <c r="B15" s="361">
        <v>0.97629999999999995</v>
      </c>
      <c r="C15" s="361">
        <v>1.0871</v>
      </c>
      <c r="D15" s="361">
        <v>1.1849000000000001</v>
      </c>
      <c r="E15" s="361">
        <v>1.1671</v>
      </c>
      <c r="F15" s="361">
        <v>1.2833000000000001</v>
      </c>
      <c r="G15" s="361">
        <v>1.4387000000000001</v>
      </c>
      <c r="H15" s="361">
        <v>1.4481999999999999</v>
      </c>
      <c r="I15" s="361">
        <v>1.6749000000000001</v>
      </c>
      <c r="J15" s="361">
        <v>1.7654000000000001</v>
      </c>
      <c r="K15" s="361">
        <v>1.6538999999999999</v>
      </c>
      <c r="L15" s="361">
        <v>1.7257</v>
      </c>
      <c r="M15" s="361">
        <v>1.6605000000000001</v>
      </c>
      <c r="N15" s="361">
        <v>1.6145</v>
      </c>
      <c r="O15" s="361">
        <v>1.5679000000000001</v>
      </c>
      <c r="P15" s="361">
        <v>1.7707999999999999</v>
      </c>
      <c r="Q15" s="361">
        <v>1.7657</v>
      </c>
      <c r="R15" s="361">
        <v>1.8543000000000001</v>
      </c>
    </row>
    <row r="16" spans="1:19" ht="15" customHeight="1" x14ac:dyDescent="0.2">
      <c r="A16" s="352" t="s">
        <v>5</v>
      </c>
      <c r="B16" s="361">
        <v>1.0572999999999999</v>
      </c>
      <c r="C16" s="361">
        <v>0.9516</v>
      </c>
      <c r="D16" s="361">
        <v>0.9204</v>
      </c>
      <c r="E16" s="361">
        <v>1.1054999999999999</v>
      </c>
      <c r="F16" s="361">
        <v>1.2218</v>
      </c>
      <c r="G16" s="361">
        <v>1.3150999999999999</v>
      </c>
      <c r="H16" s="361">
        <v>1.4986999999999999</v>
      </c>
      <c r="I16" s="361">
        <v>1.7203999999999999</v>
      </c>
      <c r="J16" s="361">
        <v>1.7705</v>
      </c>
      <c r="K16" s="361">
        <v>1.6854</v>
      </c>
      <c r="L16" s="361">
        <v>1.7088000000000001</v>
      </c>
      <c r="M16" s="361">
        <v>1.8362000000000001</v>
      </c>
      <c r="N16" s="361">
        <v>1.9129</v>
      </c>
      <c r="O16" s="361">
        <v>1.8353999999999999</v>
      </c>
      <c r="P16" s="361">
        <v>2.0438999999999998</v>
      </c>
      <c r="Q16" s="361">
        <v>2.0272999999999999</v>
      </c>
      <c r="R16" s="361">
        <v>2.2835999999999999</v>
      </c>
    </row>
    <row r="17" spans="1:18" ht="15" customHeight="1" x14ac:dyDescent="0.2">
      <c r="A17" s="354" t="s">
        <v>71</v>
      </c>
      <c r="B17" s="362">
        <v>1.1366000000000001</v>
      </c>
      <c r="C17" s="362">
        <v>1.1916</v>
      </c>
      <c r="D17" s="362">
        <v>1.2444</v>
      </c>
      <c r="E17" s="362">
        <v>1.4607000000000001</v>
      </c>
      <c r="F17" s="362">
        <v>1.6951000000000001</v>
      </c>
      <c r="G17" s="362">
        <v>1.8973</v>
      </c>
      <c r="H17" s="362">
        <v>2.1375999999999999</v>
      </c>
      <c r="I17" s="362">
        <v>2.6520999999999999</v>
      </c>
      <c r="J17" s="362">
        <v>2.8113000000000001</v>
      </c>
      <c r="K17" s="362">
        <v>2.8485999999999998</v>
      </c>
      <c r="L17" s="362">
        <v>2.8439999999999999</v>
      </c>
      <c r="M17" s="362">
        <v>3.0091999999999999</v>
      </c>
      <c r="N17" s="362">
        <v>3.0933000000000002</v>
      </c>
      <c r="O17" s="362">
        <v>2.9001000000000001</v>
      </c>
      <c r="P17" s="362">
        <v>3.0653999999999999</v>
      </c>
      <c r="Q17" s="362">
        <v>2.8128000000000002</v>
      </c>
      <c r="R17" s="362">
        <v>2.9765000000000001</v>
      </c>
    </row>
    <row r="18" spans="1:18" ht="15" customHeight="1" x14ac:dyDescent="0.2">
      <c r="A18" s="352" t="s">
        <v>6</v>
      </c>
      <c r="B18" s="361">
        <v>0.60699999999999998</v>
      </c>
      <c r="C18" s="361">
        <v>0.64800000000000002</v>
      </c>
      <c r="D18" s="361">
        <v>0.61919999999999997</v>
      </c>
      <c r="E18" s="361">
        <v>0.70050000000000001</v>
      </c>
      <c r="F18" s="361">
        <v>0.63529999999999998</v>
      </c>
      <c r="G18" s="361">
        <v>0.67969999999999997</v>
      </c>
      <c r="H18" s="361">
        <v>0.69920000000000004</v>
      </c>
      <c r="I18" s="361">
        <v>0.71779999999999999</v>
      </c>
      <c r="J18" s="361">
        <v>0.69979999999999998</v>
      </c>
      <c r="K18" s="361">
        <v>0.76859999999999995</v>
      </c>
      <c r="L18" s="361">
        <v>0.80720000000000003</v>
      </c>
      <c r="M18" s="361">
        <v>0.84860000000000002</v>
      </c>
      <c r="N18" s="361">
        <v>0.7641</v>
      </c>
      <c r="O18" s="361">
        <v>0.77859999999999996</v>
      </c>
      <c r="P18" s="361">
        <v>0.91369999999999996</v>
      </c>
      <c r="Q18" s="361">
        <v>0.8871</v>
      </c>
      <c r="R18" s="361">
        <v>0.95740000000000003</v>
      </c>
    </row>
    <row r="19" spans="1:18" ht="15" customHeight="1" x14ac:dyDescent="0.2">
      <c r="A19" s="352" t="s">
        <v>7</v>
      </c>
      <c r="B19" s="361">
        <v>0.71579999999999999</v>
      </c>
      <c r="C19" s="361">
        <v>0.71709999999999996</v>
      </c>
      <c r="D19" s="361">
        <v>0.77100000000000002</v>
      </c>
      <c r="E19" s="361">
        <v>0.79649999999999999</v>
      </c>
      <c r="F19" s="361">
        <v>0.89510000000000001</v>
      </c>
      <c r="G19" s="361">
        <v>0.85729999999999995</v>
      </c>
      <c r="H19" s="361">
        <v>0.88049999999999995</v>
      </c>
      <c r="I19" s="361">
        <v>0.91269999999999996</v>
      </c>
      <c r="J19" s="361">
        <v>0.80149999999999999</v>
      </c>
      <c r="K19" s="361">
        <v>0.96440000000000003</v>
      </c>
      <c r="L19" s="361">
        <v>1.0007999999999999</v>
      </c>
      <c r="M19" s="361">
        <v>0.99019999999999997</v>
      </c>
      <c r="N19" s="361">
        <v>0.98980000000000001</v>
      </c>
      <c r="O19" s="361">
        <v>0.9728</v>
      </c>
      <c r="P19" s="361">
        <v>1.0840000000000001</v>
      </c>
      <c r="Q19" s="361">
        <v>1.0289999999999999</v>
      </c>
      <c r="R19" s="361">
        <v>1.0438000000000001</v>
      </c>
    </row>
    <row r="20" spans="1:18" ht="15" customHeight="1" x14ac:dyDescent="0.2">
      <c r="A20" s="352" t="s">
        <v>72</v>
      </c>
      <c r="B20" s="361">
        <v>1.8411</v>
      </c>
      <c r="C20" s="361">
        <v>1.8743000000000001</v>
      </c>
      <c r="D20" s="361">
        <v>1.8918999999999999</v>
      </c>
      <c r="E20" s="361">
        <v>1.9641</v>
      </c>
      <c r="F20" s="361">
        <v>2.1215999999999999</v>
      </c>
      <c r="G20" s="361">
        <v>2.2528999999999999</v>
      </c>
      <c r="H20" s="361">
        <v>2.258</v>
      </c>
      <c r="I20" s="361">
        <v>2.3277999999999999</v>
      </c>
      <c r="J20" s="361">
        <v>2.3919999999999999</v>
      </c>
      <c r="K20" s="361">
        <v>2.4538000000000002</v>
      </c>
      <c r="L20" s="361">
        <v>2.6404000000000001</v>
      </c>
      <c r="M20" s="361">
        <v>2.7416999999999998</v>
      </c>
      <c r="N20" s="361">
        <v>2.6166</v>
      </c>
      <c r="O20" s="361">
        <v>2.7645</v>
      </c>
      <c r="P20" s="361">
        <v>2.9041000000000001</v>
      </c>
      <c r="Q20" s="361">
        <v>3.0619999999999998</v>
      </c>
      <c r="R20" s="361">
        <v>3.1217000000000001</v>
      </c>
    </row>
    <row r="21" spans="1:18" ht="15" customHeight="1" x14ac:dyDescent="0.2">
      <c r="A21" s="352" t="s">
        <v>73</v>
      </c>
      <c r="B21" s="361">
        <v>1.2230000000000001</v>
      </c>
      <c r="C21" s="361">
        <v>1.3528</v>
      </c>
      <c r="D21" s="361">
        <v>1.0112000000000001</v>
      </c>
      <c r="E21" s="361">
        <v>1.0732999999999999</v>
      </c>
      <c r="F21" s="361">
        <v>1.1939</v>
      </c>
      <c r="G21" s="361">
        <v>1.2611000000000001</v>
      </c>
      <c r="H21" s="361">
        <v>1.2524</v>
      </c>
      <c r="I21" s="361">
        <v>1.3005</v>
      </c>
      <c r="J21" s="361">
        <v>1.4112</v>
      </c>
      <c r="K21" s="361">
        <v>1.3675999999999999</v>
      </c>
      <c r="L21" s="361">
        <v>1.4378</v>
      </c>
      <c r="M21" s="361">
        <v>1.5033000000000001</v>
      </c>
      <c r="N21" s="361">
        <v>1.5659000000000001</v>
      </c>
      <c r="O21" s="361">
        <v>1.6493</v>
      </c>
      <c r="P21" s="361">
        <v>1.7824</v>
      </c>
      <c r="Q21" s="361">
        <v>1.8962000000000001</v>
      </c>
      <c r="R21" s="361">
        <v>2.1244000000000001</v>
      </c>
    </row>
    <row r="22" spans="1:18" ht="15" customHeight="1" x14ac:dyDescent="0.2">
      <c r="A22" s="354" t="s">
        <v>74</v>
      </c>
      <c r="B22" s="362">
        <v>0.78659999999999997</v>
      </c>
      <c r="C22" s="362">
        <v>0.98</v>
      </c>
      <c r="D22" s="362">
        <v>1.2948</v>
      </c>
      <c r="E22" s="362">
        <v>1.2274</v>
      </c>
      <c r="F22" s="362">
        <v>1.4669000000000001</v>
      </c>
      <c r="G22" s="362">
        <v>1.6833</v>
      </c>
      <c r="H22" s="362">
        <v>1.7439</v>
      </c>
      <c r="I22" s="362">
        <v>1.9885999999999999</v>
      </c>
      <c r="J22" s="362">
        <v>1.7811999999999999</v>
      </c>
      <c r="K22" s="362">
        <v>1.4337</v>
      </c>
      <c r="L22" s="362">
        <v>1.5221</v>
      </c>
      <c r="M22" s="362">
        <v>1.5972999999999999</v>
      </c>
      <c r="N22" s="362">
        <v>1.4824999999999999</v>
      </c>
      <c r="O22" s="362">
        <v>1.3812</v>
      </c>
      <c r="P22" s="362">
        <v>1.4005000000000001</v>
      </c>
      <c r="Q22" s="362">
        <v>1.5496000000000001</v>
      </c>
      <c r="R22" s="362">
        <v>1.6020000000000001</v>
      </c>
    </row>
    <row r="23" spans="1:18" ht="15" customHeight="1" x14ac:dyDescent="0.2">
      <c r="A23" s="352" t="s">
        <v>8</v>
      </c>
      <c r="B23" s="361">
        <v>0.84919999999999995</v>
      </c>
      <c r="C23" s="361">
        <v>0.8599</v>
      </c>
      <c r="D23" s="361">
        <v>0.90259999999999996</v>
      </c>
      <c r="E23" s="361">
        <v>0.97160000000000002</v>
      </c>
      <c r="F23" s="361">
        <v>1.1838</v>
      </c>
      <c r="G23" s="361">
        <v>1.4398</v>
      </c>
      <c r="H23" s="361">
        <v>1.7393000000000001</v>
      </c>
      <c r="I23" s="361">
        <v>1.7739</v>
      </c>
      <c r="J23" s="361">
        <v>1.6648000000000001</v>
      </c>
      <c r="K23" s="361">
        <v>1.8382000000000001</v>
      </c>
      <c r="L23" s="361">
        <v>2.4241999999999999</v>
      </c>
      <c r="M23" s="361">
        <v>2.2835999999999999</v>
      </c>
      <c r="N23" s="361">
        <v>2.3250000000000002</v>
      </c>
      <c r="O23" s="361">
        <v>2.3626999999999998</v>
      </c>
      <c r="P23" s="361">
        <v>2.4123999999999999</v>
      </c>
      <c r="Q23" s="361">
        <v>2.7801999999999998</v>
      </c>
      <c r="R23" s="361">
        <v>3.1829000000000001</v>
      </c>
    </row>
    <row r="24" spans="1:18" ht="15" customHeight="1" x14ac:dyDescent="0.2">
      <c r="A24" s="352" t="s">
        <v>9</v>
      </c>
      <c r="B24" s="361">
        <v>1.7198</v>
      </c>
      <c r="C24" s="361">
        <v>1.7659</v>
      </c>
      <c r="D24" s="361">
        <v>1.9039999999999999</v>
      </c>
      <c r="E24" s="361">
        <v>2.0449999999999999</v>
      </c>
      <c r="F24" s="361">
        <v>2.1797</v>
      </c>
      <c r="G24" s="361">
        <v>2.2999000000000001</v>
      </c>
      <c r="H24" s="361">
        <v>2.3349000000000002</v>
      </c>
      <c r="I24" s="361">
        <v>2.7111000000000001</v>
      </c>
      <c r="J24" s="361">
        <v>3.1469</v>
      </c>
      <c r="K24" s="361">
        <v>3.1619999999999999</v>
      </c>
      <c r="L24" s="361">
        <v>3.3363999999999998</v>
      </c>
      <c r="M24" s="361">
        <v>3.4689000000000001</v>
      </c>
      <c r="N24" s="361">
        <v>3.589</v>
      </c>
      <c r="O24" s="361">
        <v>3.6151</v>
      </c>
      <c r="P24" s="361">
        <v>3.6265000000000001</v>
      </c>
      <c r="Q24" s="361">
        <v>3.6358999999999999</v>
      </c>
      <c r="R24" s="361">
        <v>3.4403000000000001</v>
      </c>
    </row>
    <row r="25" spans="1:18" ht="15" customHeight="1" x14ac:dyDescent="0.2">
      <c r="A25" s="352" t="s">
        <v>10</v>
      </c>
      <c r="B25" s="361">
        <v>1.0176000000000001</v>
      </c>
      <c r="C25" s="361">
        <v>0.98880000000000001</v>
      </c>
      <c r="D25" s="361">
        <v>0.96209999999999996</v>
      </c>
      <c r="E25" s="361">
        <v>1.1222000000000001</v>
      </c>
      <c r="F25" s="361">
        <v>1.5761000000000001</v>
      </c>
      <c r="G25" s="361">
        <v>1.4077</v>
      </c>
      <c r="H25" s="361">
        <v>1.2803</v>
      </c>
      <c r="I25" s="361">
        <v>1.3796999999999999</v>
      </c>
      <c r="J25" s="361">
        <v>1.3121</v>
      </c>
      <c r="K25" s="361">
        <v>1.4213</v>
      </c>
      <c r="L25" s="361">
        <v>1.3855999999999999</v>
      </c>
      <c r="M25" s="361">
        <v>1.5826</v>
      </c>
      <c r="N25" s="361">
        <v>1.4866999999999999</v>
      </c>
      <c r="O25" s="361">
        <v>1.4419999999999999</v>
      </c>
      <c r="P25" s="361">
        <v>1.4682999999999999</v>
      </c>
      <c r="Q25" s="361">
        <v>1.4096</v>
      </c>
      <c r="R25" s="361">
        <v>1.5799000000000001</v>
      </c>
    </row>
    <row r="26" spans="1:18" ht="15" customHeight="1" x14ac:dyDescent="0.2">
      <c r="A26" s="352" t="s">
        <v>75</v>
      </c>
      <c r="B26" s="361">
        <v>0.96530000000000005</v>
      </c>
      <c r="C26" s="361">
        <v>1.0402</v>
      </c>
      <c r="D26" s="361">
        <v>0.99960000000000004</v>
      </c>
      <c r="E26" s="361">
        <v>0.99309999999999998</v>
      </c>
      <c r="F26" s="361">
        <v>1.2393000000000001</v>
      </c>
      <c r="G26" s="361">
        <v>1.2248000000000001</v>
      </c>
      <c r="H26" s="361">
        <v>1.238</v>
      </c>
      <c r="I26" s="361">
        <v>1.4242999999999999</v>
      </c>
      <c r="J26" s="361">
        <v>1.2302999999999999</v>
      </c>
      <c r="K26" s="361">
        <v>1.3612</v>
      </c>
      <c r="L26" s="361">
        <v>1.3844000000000001</v>
      </c>
      <c r="M26" s="361">
        <v>1.3675999999999999</v>
      </c>
      <c r="N26" s="361">
        <v>1.3005</v>
      </c>
      <c r="O26" s="361">
        <v>1.3939999999999999</v>
      </c>
      <c r="P26" s="361">
        <v>1.3832</v>
      </c>
      <c r="Q26" s="361">
        <v>1.2962</v>
      </c>
      <c r="R26" s="361">
        <v>1.3436999999999999</v>
      </c>
    </row>
    <row r="27" spans="1:18" ht="15" customHeight="1" x14ac:dyDescent="0.2">
      <c r="A27" s="354" t="s">
        <v>76</v>
      </c>
      <c r="B27" s="362">
        <v>2.1855000000000002</v>
      </c>
      <c r="C27" s="362">
        <v>2.2199</v>
      </c>
      <c r="D27" s="362">
        <v>2.4809999999999999</v>
      </c>
      <c r="E27" s="362">
        <v>2.9794999999999998</v>
      </c>
      <c r="F27" s="362">
        <v>2.9073000000000002</v>
      </c>
      <c r="G27" s="362">
        <v>3.048</v>
      </c>
      <c r="H27" s="362">
        <v>3.1652</v>
      </c>
      <c r="I27" s="362">
        <v>3.3148</v>
      </c>
      <c r="J27" s="362">
        <v>3.4340000000000002</v>
      </c>
      <c r="K27" s="362">
        <v>3.4655</v>
      </c>
      <c r="L27" s="362">
        <v>3.1808999999999998</v>
      </c>
      <c r="M27" s="362">
        <v>3.2747000000000002</v>
      </c>
      <c r="N27" s="362">
        <v>3.1749000000000001</v>
      </c>
      <c r="O27" s="362">
        <v>3.4613999999999998</v>
      </c>
      <c r="P27" s="362">
        <v>3.4563999999999999</v>
      </c>
      <c r="Q27" s="362">
        <v>3.6421000000000001</v>
      </c>
      <c r="R27" s="362">
        <v>3.6073</v>
      </c>
    </row>
    <row r="28" spans="1:18" ht="15" customHeight="1" x14ac:dyDescent="0.2">
      <c r="A28" s="352" t="s">
        <v>11</v>
      </c>
      <c r="B28" s="361">
        <v>2.0609000000000002</v>
      </c>
      <c r="C28" s="361">
        <v>1.7190000000000001</v>
      </c>
      <c r="D28" s="361">
        <v>2.2241</v>
      </c>
      <c r="E28" s="361">
        <v>2.61</v>
      </c>
      <c r="F28" s="361">
        <v>2.423</v>
      </c>
      <c r="G28" s="361">
        <v>3.0335999999999999</v>
      </c>
      <c r="H28" s="361">
        <v>2.2972000000000001</v>
      </c>
      <c r="I28" s="361">
        <v>2.1053000000000002</v>
      </c>
      <c r="J28" s="361">
        <v>2.6663999999999999</v>
      </c>
      <c r="K28" s="361">
        <v>2.0737999999999999</v>
      </c>
      <c r="L28" s="361">
        <v>1.9502999999999999</v>
      </c>
      <c r="M28" s="361">
        <v>2.0297999999999998</v>
      </c>
      <c r="N28" s="361">
        <v>2.6238000000000001</v>
      </c>
      <c r="O28" s="361">
        <v>2.3757000000000001</v>
      </c>
      <c r="P28" s="361">
        <v>2.7082000000000002</v>
      </c>
      <c r="Q28" s="361">
        <v>2.3494000000000002</v>
      </c>
      <c r="R28" s="361">
        <v>2.7254</v>
      </c>
    </row>
    <row r="29" spans="1:18" ht="15" customHeight="1" x14ac:dyDescent="0.2">
      <c r="A29" s="352" t="s">
        <v>77</v>
      </c>
      <c r="B29" s="361">
        <v>2.7818999999999998</v>
      </c>
      <c r="C29" s="361">
        <v>2.9035000000000002</v>
      </c>
      <c r="D29" s="361">
        <v>2.9542999999999999</v>
      </c>
      <c r="E29" s="361">
        <v>2.9037000000000002</v>
      </c>
      <c r="F29" s="361">
        <v>2.9102999999999999</v>
      </c>
      <c r="G29" s="361">
        <v>2.9687999999999999</v>
      </c>
      <c r="H29" s="361">
        <v>3.1040999999999999</v>
      </c>
      <c r="I29" s="361">
        <v>3.2766999999999999</v>
      </c>
      <c r="J29" s="361">
        <v>3.5198</v>
      </c>
      <c r="K29" s="361">
        <v>3.4121000000000001</v>
      </c>
      <c r="L29" s="361">
        <v>3.2719999999999998</v>
      </c>
      <c r="M29" s="361">
        <v>3.6568000000000001</v>
      </c>
      <c r="N29" s="361">
        <v>4.1368</v>
      </c>
      <c r="O29" s="361">
        <v>4.1851000000000003</v>
      </c>
      <c r="P29" s="361">
        <v>4.5701999999999998</v>
      </c>
      <c r="Q29" s="361">
        <v>4.6459999999999999</v>
      </c>
      <c r="R29" s="361">
        <v>5.7203999999999997</v>
      </c>
    </row>
    <row r="30" spans="1:18" ht="15" customHeight="1" x14ac:dyDescent="0.2">
      <c r="A30" s="352" t="s">
        <v>78</v>
      </c>
      <c r="B30" s="361">
        <v>0.8206</v>
      </c>
      <c r="C30" s="361">
        <v>0.84760000000000002</v>
      </c>
      <c r="D30" s="361">
        <v>0.84040000000000004</v>
      </c>
      <c r="E30" s="361">
        <v>0.87649999999999995</v>
      </c>
      <c r="F30" s="361">
        <v>0.93830000000000002</v>
      </c>
      <c r="G30" s="361">
        <v>0.97740000000000005</v>
      </c>
      <c r="H30" s="361">
        <v>0.84160000000000001</v>
      </c>
      <c r="I30" s="361">
        <v>1.0132000000000001</v>
      </c>
      <c r="J30" s="361">
        <v>1.0732999999999999</v>
      </c>
      <c r="K30" s="361">
        <v>1.1124000000000001</v>
      </c>
      <c r="L30" s="361">
        <v>1.1860999999999999</v>
      </c>
      <c r="M30" s="361">
        <v>1.1696</v>
      </c>
      <c r="N30" s="361">
        <v>1.1580999999999999</v>
      </c>
      <c r="O30" s="361">
        <v>1.1698999999999999</v>
      </c>
      <c r="P30" s="361">
        <v>1.2996000000000001</v>
      </c>
      <c r="Q30" s="361">
        <v>1.3536999999999999</v>
      </c>
      <c r="R30" s="361">
        <v>1.3974</v>
      </c>
    </row>
    <row r="31" spans="1:18" ht="15" customHeight="1" x14ac:dyDescent="0.2">
      <c r="A31" s="352" t="s">
        <v>12</v>
      </c>
      <c r="B31" s="361">
        <v>0.99560000000000004</v>
      </c>
      <c r="C31" s="361">
        <v>0.92689999999999995</v>
      </c>
      <c r="D31" s="361">
        <v>0.92659999999999998</v>
      </c>
      <c r="E31" s="361">
        <v>0.90400000000000003</v>
      </c>
      <c r="F31" s="361">
        <v>0.96809999999999996</v>
      </c>
      <c r="G31" s="361">
        <v>1.0741000000000001</v>
      </c>
      <c r="H31" s="361">
        <v>1.1196999999999999</v>
      </c>
      <c r="I31" s="361">
        <v>1.1899</v>
      </c>
      <c r="J31" s="361">
        <v>1.4357</v>
      </c>
      <c r="K31" s="361">
        <v>1.3265</v>
      </c>
      <c r="L31" s="361">
        <v>1.3640000000000001</v>
      </c>
      <c r="M31" s="361">
        <v>1.4642999999999999</v>
      </c>
      <c r="N31" s="361">
        <v>1.3779999999999999</v>
      </c>
      <c r="O31" s="361">
        <v>1.4428000000000001</v>
      </c>
      <c r="P31" s="361">
        <v>1.4833000000000001</v>
      </c>
      <c r="Q31" s="361">
        <v>1.4004000000000001</v>
      </c>
      <c r="R31" s="361">
        <v>1.4147000000000001</v>
      </c>
    </row>
    <row r="32" spans="1:18" ht="15" customHeight="1" x14ac:dyDescent="0.2">
      <c r="A32" s="354" t="s">
        <v>79</v>
      </c>
      <c r="B32" s="362">
        <v>2.2002999999999999</v>
      </c>
      <c r="C32" s="362">
        <v>2.3174000000000001</v>
      </c>
      <c r="D32" s="362">
        <v>2.3940000000000001</v>
      </c>
      <c r="E32" s="362">
        <v>2.6036999999999999</v>
      </c>
      <c r="F32" s="362">
        <v>2.7831000000000001</v>
      </c>
      <c r="G32" s="362">
        <v>3.0085000000000002</v>
      </c>
      <c r="H32" s="362">
        <v>3.0453000000000001</v>
      </c>
      <c r="I32" s="362">
        <v>3.21</v>
      </c>
      <c r="J32" s="362">
        <v>3.2079</v>
      </c>
      <c r="K32" s="362">
        <v>3.2423000000000002</v>
      </c>
      <c r="L32" s="362">
        <v>3.5251000000000001</v>
      </c>
      <c r="M32" s="362">
        <v>3.6025</v>
      </c>
      <c r="N32" s="362">
        <v>3.6434000000000002</v>
      </c>
      <c r="O32" s="362">
        <v>3.7305999999999999</v>
      </c>
      <c r="P32" s="362">
        <v>3.8422000000000001</v>
      </c>
      <c r="Q32" s="362" t="s">
        <v>19</v>
      </c>
      <c r="R32" s="362" t="s">
        <v>19</v>
      </c>
    </row>
    <row r="33" spans="1:18" ht="15" customHeight="1" x14ac:dyDescent="0.2">
      <c r="A33" s="352" t="s">
        <v>80</v>
      </c>
      <c r="B33" s="361">
        <v>0.98319999999999996</v>
      </c>
      <c r="C33" s="361">
        <v>1.0044999999999999</v>
      </c>
      <c r="D33" s="361">
        <v>1.0867</v>
      </c>
      <c r="E33" s="361">
        <v>1.1644000000000001</v>
      </c>
      <c r="F33" s="361">
        <v>1.2390000000000001</v>
      </c>
      <c r="G33" s="361">
        <v>1.3169999999999999</v>
      </c>
      <c r="H33" s="361">
        <v>1.2808999999999999</v>
      </c>
      <c r="I33" s="361">
        <v>1.4418</v>
      </c>
      <c r="J33" s="361">
        <v>1.5071000000000001</v>
      </c>
      <c r="K33" s="361">
        <v>1.5283</v>
      </c>
      <c r="L33" s="361">
        <v>1.5371999999999999</v>
      </c>
      <c r="M33" s="361">
        <v>1.6057999999999999</v>
      </c>
      <c r="N33" s="361">
        <v>1.7012</v>
      </c>
      <c r="O33" s="361">
        <v>1.7543</v>
      </c>
      <c r="P33" s="361">
        <v>1.8261000000000001</v>
      </c>
      <c r="Q33" s="361">
        <v>1.8865000000000001</v>
      </c>
      <c r="R33" s="361">
        <v>1.9037999999999999</v>
      </c>
    </row>
    <row r="34" spans="1:18" ht="15" customHeight="1" x14ac:dyDescent="0.2">
      <c r="A34" s="352" t="s">
        <v>81</v>
      </c>
      <c r="B34" s="361">
        <v>0.50039999999999996</v>
      </c>
      <c r="C34" s="361">
        <v>0.54</v>
      </c>
      <c r="D34" s="361">
        <v>0.52690000000000003</v>
      </c>
      <c r="E34" s="361">
        <v>0.58620000000000005</v>
      </c>
      <c r="F34" s="361">
        <v>0.72130000000000005</v>
      </c>
      <c r="G34" s="361">
        <v>0.94120000000000004</v>
      </c>
      <c r="H34" s="361">
        <v>0.70050000000000001</v>
      </c>
      <c r="I34" s="361">
        <v>0.77410000000000001</v>
      </c>
      <c r="J34" s="361">
        <v>0.7923</v>
      </c>
      <c r="K34" s="361">
        <v>0.78739999999999999</v>
      </c>
      <c r="L34" s="361">
        <v>0.69</v>
      </c>
      <c r="M34" s="361">
        <v>0.73580000000000001</v>
      </c>
      <c r="N34" s="361">
        <v>0.87429999999999997</v>
      </c>
      <c r="O34" s="361">
        <v>0.86129999999999995</v>
      </c>
      <c r="P34" s="361">
        <v>0.78510000000000002</v>
      </c>
      <c r="Q34" s="361">
        <v>0.74419999999999997</v>
      </c>
      <c r="R34" s="361">
        <v>0.81269999999999998</v>
      </c>
    </row>
    <row r="35" spans="1:18" x14ac:dyDescent="0.2">
      <c r="A35" s="356" t="s">
        <v>82</v>
      </c>
      <c r="B35" s="363">
        <v>1.2434000000000001</v>
      </c>
      <c r="C35" s="363">
        <v>1.427</v>
      </c>
      <c r="D35" s="363">
        <v>1.4100999999999999</v>
      </c>
      <c r="E35" s="363">
        <v>1.446</v>
      </c>
      <c r="F35" s="363">
        <v>1.5591999999999999</v>
      </c>
      <c r="G35" s="363">
        <v>1.4557</v>
      </c>
      <c r="H35" s="363">
        <v>1.4492</v>
      </c>
      <c r="I35" s="363">
        <v>1.4785999999999999</v>
      </c>
      <c r="J35" s="363">
        <v>1.4419999999999999</v>
      </c>
      <c r="K35" s="363">
        <v>1.4388000000000001</v>
      </c>
      <c r="L35" s="363">
        <v>1.5327999999999999</v>
      </c>
      <c r="M35" s="363">
        <v>1.5062</v>
      </c>
      <c r="N35" s="363">
        <v>1.4774</v>
      </c>
      <c r="O35" s="363">
        <v>1.4704999999999999</v>
      </c>
      <c r="P35" s="363">
        <v>1.4477</v>
      </c>
      <c r="Q35" s="363">
        <v>1.5081</v>
      </c>
      <c r="R35" s="363">
        <v>1.6073</v>
      </c>
    </row>
    <row r="36" spans="1:18" ht="9" customHeight="1" thickBot="1" x14ac:dyDescent="0.25">
      <c r="A36" s="358"/>
      <c r="B36" s="364"/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/>
    </row>
    <row r="37" spans="1:18" ht="15.75" thickTop="1" x14ac:dyDescent="0.25">
      <c r="A37" s="205" t="s">
        <v>132</v>
      </c>
      <c r="B37" s="129"/>
      <c r="C37" s="129"/>
      <c r="D37" s="129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</row>
    <row r="38" spans="1:18" ht="13.5" thickBot="1" x14ac:dyDescent="0.25">
      <c r="A38" s="204" t="s">
        <v>88</v>
      </c>
      <c r="B38" s="63"/>
      <c r="C38" s="63"/>
      <c r="D38" s="63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</row>
    <row r="39" spans="1:18" ht="15.75" thickTop="1" x14ac:dyDescent="0.25">
      <c r="A39" s="180" t="s">
        <v>233</v>
      </c>
      <c r="B39" s="130"/>
      <c r="C39" s="130"/>
      <c r="D39" s="130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8" ht="13.5" thickBot="1" x14ac:dyDescent="0.25">
      <c r="A40" s="202" t="s">
        <v>126</v>
      </c>
      <c r="B40" s="63"/>
      <c r="C40" s="63"/>
      <c r="D40" s="63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</row>
    <row r="41" spans="1:18" ht="15.75" thickTop="1" x14ac:dyDescent="0.25">
      <c r="A41" s="205" t="s">
        <v>129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</row>
    <row r="42" spans="1:18" ht="13.5" thickBot="1" x14ac:dyDescent="0.25">
      <c r="A42" s="206" t="s">
        <v>20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</row>
    <row r="43" spans="1:18" ht="15.75" thickTop="1" x14ac:dyDescent="0.25">
      <c r="A43" s="124" t="s">
        <v>25</v>
      </c>
      <c r="B43" s="127"/>
      <c r="C43" s="127"/>
      <c r="D43" s="127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</row>
    <row r="44" spans="1:18" ht="13.5" thickBot="1" x14ac:dyDescent="0.25">
      <c r="A44" s="106" t="s">
        <v>26</v>
      </c>
      <c r="B44" s="63"/>
      <c r="C44" s="63"/>
      <c r="D44" s="63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  <row r="45" spans="1:18" ht="15.75" thickTop="1" x14ac:dyDescent="0.25">
      <c r="A45" s="58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</row>
    <row r="46" spans="1:18" ht="15" x14ac:dyDescent="0.25">
      <c r="A46" s="58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</row>
    <row r="47" spans="1:18" ht="15" x14ac:dyDescent="0.25">
      <c r="A47" s="58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</row>
  </sheetData>
  <hyperlinks>
    <hyperlink ref="A44" r:id="rId1"/>
    <hyperlink ref="A40" r:id="rId2"/>
    <hyperlink ref="A42" r:id="rId3"/>
  </hyperlinks>
  <pageMargins left="0.75" right="0.75" top="1" bottom="1" header="0" footer="0"/>
  <pageSetup paperSize="9" scale="83" fitToHeight="0" orientation="landscape" horizontalDpi="300" verticalDpi="300" r:id="rId4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V14"/>
  <sheetViews>
    <sheetView showGridLines="0" workbookViewId="0"/>
  </sheetViews>
  <sheetFormatPr baseColWidth="10" defaultColWidth="11.42578125" defaultRowHeight="15" x14ac:dyDescent="0.25"/>
  <cols>
    <col min="1" max="1" width="60.28515625" style="29" customWidth="1"/>
    <col min="2" max="22" width="8.7109375" style="24" customWidth="1"/>
    <col min="23" max="16384" width="11.42578125" style="24"/>
  </cols>
  <sheetData>
    <row r="1" spans="1:22" ht="38.25" customHeight="1" thickTop="1" x14ac:dyDescent="0.3">
      <c r="A1" s="82" t="s">
        <v>195</v>
      </c>
      <c r="B1" s="83"/>
      <c r="C1" s="83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2" ht="26.25" customHeight="1" x14ac:dyDescent="0.25">
      <c r="A2" s="47" t="s">
        <v>133</v>
      </c>
      <c r="B2" s="28"/>
      <c r="C2" s="40"/>
    </row>
    <row r="3" spans="1:22" ht="24.95" customHeight="1" x14ac:dyDescent="0.25">
      <c r="A3" s="146" t="s">
        <v>33</v>
      </c>
      <c r="B3" s="366">
        <v>2000</v>
      </c>
      <c r="C3" s="366">
        <v>2001</v>
      </c>
      <c r="D3" s="366">
        <v>2002</v>
      </c>
      <c r="E3" s="366">
        <v>2003</v>
      </c>
      <c r="F3" s="366">
        <v>2004</v>
      </c>
      <c r="G3" s="366">
        <v>2005</v>
      </c>
      <c r="H3" s="366">
        <v>2006</v>
      </c>
      <c r="I3" s="366">
        <v>2007</v>
      </c>
      <c r="J3" s="366">
        <v>2008</v>
      </c>
      <c r="K3" s="366">
        <v>2009</v>
      </c>
      <c r="L3" s="367">
        <v>2010</v>
      </c>
      <c r="M3" s="367">
        <v>2011</v>
      </c>
      <c r="N3" s="367">
        <v>2012</v>
      </c>
      <c r="O3" s="367">
        <v>2013</v>
      </c>
      <c r="P3" s="366">
        <v>2014</v>
      </c>
      <c r="Q3" s="366">
        <v>2015</v>
      </c>
      <c r="R3" s="366">
        <v>2016</v>
      </c>
      <c r="S3" s="366">
        <v>2017</v>
      </c>
      <c r="T3" s="366">
        <v>2018</v>
      </c>
      <c r="U3" s="366">
        <v>2019</v>
      </c>
      <c r="V3" s="366">
        <v>2020</v>
      </c>
    </row>
    <row r="4" spans="1:22" ht="35.1" customHeight="1" x14ac:dyDescent="0.25">
      <c r="A4" s="207" t="s">
        <v>134</v>
      </c>
      <c r="B4" s="444">
        <v>0.34</v>
      </c>
      <c r="C4" s="444">
        <v>0.39</v>
      </c>
      <c r="D4" s="444">
        <v>0.47</v>
      </c>
      <c r="E4" s="444">
        <v>0.47700000000000004</v>
      </c>
      <c r="F4" s="444">
        <v>0.40670000000000001</v>
      </c>
      <c r="G4" s="444">
        <v>0.39900000000000002</v>
      </c>
      <c r="H4" s="444">
        <v>0.42509999999999998</v>
      </c>
      <c r="I4" s="444">
        <v>0.51459999999999995</v>
      </c>
      <c r="J4" s="444">
        <v>0.61619999999999997</v>
      </c>
      <c r="K4" s="444">
        <v>0.64322954874599947</v>
      </c>
      <c r="L4" s="444">
        <v>0.63612075538753776</v>
      </c>
      <c r="M4" s="444">
        <v>0.67355994896584137</v>
      </c>
      <c r="N4" s="444">
        <v>0.61914519701530513</v>
      </c>
      <c r="O4" s="444">
        <v>0.69235432546584907</v>
      </c>
      <c r="P4" s="444">
        <v>0.67628283008883283</v>
      </c>
      <c r="Q4" s="444">
        <v>0.69488764977200634</v>
      </c>
      <c r="R4" s="445">
        <v>0.67100000000000004</v>
      </c>
      <c r="S4" s="445">
        <v>0.65300000000000002</v>
      </c>
      <c r="T4" s="444">
        <v>0.65632595864077714</v>
      </c>
      <c r="U4" s="444">
        <v>0.66063378377682636</v>
      </c>
      <c r="V4" s="444">
        <v>0.6009823402702783</v>
      </c>
    </row>
    <row r="5" spans="1:22" ht="35.1" customHeight="1" x14ac:dyDescent="0.25">
      <c r="A5" s="442" t="s">
        <v>135</v>
      </c>
      <c r="B5" s="379" t="s">
        <v>19</v>
      </c>
      <c r="C5" s="379" t="s">
        <v>19</v>
      </c>
      <c r="D5" s="379" t="s">
        <v>19</v>
      </c>
      <c r="E5" s="379">
        <v>0.51</v>
      </c>
      <c r="F5" s="379">
        <v>0.53</v>
      </c>
      <c r="G5" s="379">
        <v>0.51600000000000001</v>
      </c>
      <c r="H5" s="379">
        <v>0.44700000000000001</v>
      </c>
      <c r="I5" s="379">
        <v>0.55299999999999994</v>
      </c>
      <c r="J5" s="379">
        <v>0.64849999999999997</v>
      </c>
      <c r="K5" s="379">
        <v>0.6724453821057822</v>
      </c>
      <c r="L5" s="379">
        <v>0.72092052196252943</v>
      </c>
      <c r="M5" s="379">
        <v>0.69546116641760347</v>
      </c>
      <c r="N5" s="379">
        <v>0.6568626838939996</v>
      </c>
      <c r="O5" s="379">
        <v>0.71127352016776724</v>
      </c>
      <c r="P5" s="379">
        <v>0.71391051686120055</v>
      </c>
      <c r="Q5" s="379">
        <v>0.70731174760110282</v>
      </c>
      <c r="R5" s="443">
        <v>0.69599999999999995</v>
      </c>
      <c r="S5" s="443">
        <v>0.69099999999999995</v>
      </c>
      <c r="T5" s="379">
        <v>0.70026196160635956</v>
      </c>
      <c r="U5" s="379">
        <v>0.69854738756364287</v>
      </c>
      <c r="V5" s="379">
        <v>0.67777650186728466</v>
      </c>
    </row>
    <row r="6" spans="1:22" ht="15.75" thickBot="1" x14ac:dyDescent="0.3">
      <c r="A6" s="24"/>
    </row>
    <row r="7" spans="1:22" ht="16.5" thickTop="1" thickBot="1" x14ac:dyDescent="0.3">
      <c r="A7" s="429" t="s">
        <v>136</v>
      </c>
      <c r="B7" s="430"/>
      <c r="C7" s="431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</row>
    <row r="8" spans="1:22" ht="10.5" customHeight="1" thickTop="1" x14ac:dyDescent="0.25">
      <c r="A8" s="85" t="s">
        <v>137</v>
      </c>
      <c r="B8" s="80"/>
      <c r="C8" s="81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</row>
    <row r="9" spans="1:22" ht="11.25" customHeight="1" x14ac:dyDescent="0.25">
      <c r="A9" s="85" t="s">
        <v>138</v>
      </c>
      <c r="B9" s="80"/>
      <c r="C9" s="81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</row>
    <row r="10" spans="1:22" ht="12.75" customHeight="1" thickBot="1" x14ac:dyDescent="0.3">
      <c r="A10" s="435" t="s">
        <v>139</v>
      </c>
      <c r="B10" s="436"/>
      <c r="C10" s="437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8"/>
      <c r="V10" s="438"/>
    </row>
    <row r="11" spans="1:22" ht="15.75" thickTop="1" x14ac:dyDescent="0.25">
      <c r="A11" s="433" t="s">
        <v>232</v>
      </c>
      <c r="B11" s="434"/>
      <c r="C11" s="434"/>
      <c r="D11" s="434"/>
      <c r="E11" s="434"/>
      <c r="F11" s="434"/>
      <c r="G11" s="434"/>
      <c r="H11" s="434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</row>
    <row r="12" spans="1:22" ht="15.75" thickBot="1" x14ac:dyDescent="0.3">
      <c r="A12" s="439" t="s">
        <v>23</v>
      </c>
      <c r="B12" s="439"/>
      <c r="C12" s="439"/>
      <c r="D12" s="439"/>
      <c r="E12" s="440"/>
      <c r="F12" s="440"/>
      <c r="G12" s="440"/>
      <c r="H12" s="440"/>
      <c r="I12" s="441"/>
      <c r="J12" s="441"/>
      <c r="K12" s="441"/>
      <c r="L12" s="441"/>
      <c r="M12" s="441"/>
      <c r="N12" s="441"/>
      <c r="O12" s="441"/>
      <c r="P12" s="441"/>
      <c r="Q12" s="441"/>
      <c r="R12" s="441"/>
      <c r="S12" s="441"/>
      <c r="T12" s="441"/>
      <c r="U12" s="441"/>
      <c r="V12" s="441"/>
    </row>
    <row r="13" spans="1:22" ht="15.75" thickTop="1" x14ac:dyDescent="0.25">
      <c r="A13" s="70"/>
      <c r="B13" s="80"/>
      <c r="C13" s="81"/>
    </row>
    <row r="14" spans="1:22" x14ac:dyDescent="0.25">
      <c r="I14" s="90"/>
      <c r="J14" s="90"/>
      <c r="K14" s="9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13"/>
  <sheetViews>
    <sheetView showGridLines="0" zoomScaleNormal="100" workbookViewId="0"/>
  </sheetViews>
  <sheetFormatPr baseColWidth="10" defaultColWidth="11.42578125" defaultRowHeight="15" x14ac:dyDescent="0.25"/>
  <cols>
    <col min="1" max="1" width="40.85546875" style="24" customWidth="1"/>
    <col min="2" max="19" width="12.7109375" style="24" customWidth="1"/>
    <col min="20" max="16384" width="11.42578125" style="24"/>
  </cols>
  <sheetData>
    <row r="1" spans="1:19" ht="38.25" customHeight="1" thickTop="1" x14ac:dyDescent="0.3">
      <c r="A1" s="74" t="s">
        <v>196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31.5" customHeight="1" x14ac:dyDescent="0.25">
      <c r="A2" s="47" t="s">
        <v>140</v>
      </c>
      <c r="B2" s="76"/>
      <c r="C2" s="76"/>
      <c r="D2" s="76"/>
      <c r="E2" s="76"/>
      <c r="F2" s="77"/>
    </row>
    <row r="3" spans="1:19" ht="28.5" customHeight="1" x14ac:dyDescent="0.25">
      <c r="A3" s="146" t="s">
        <v>33</v>
      </c>
      <c r="B3" s="146">
        <v>2003</v>
      </c>
      <c r="C3" s="146">
        <v>2004</v>
      </c>
      <c r="D3" s="146">
        <v>2005</v>
      </c>
      <c r="E3" s="146">
        <v>2006</v>
      </c>
      <c r="F3" s="146">
        <v>2007</v>
      </c>
      <c r="G3" s="146">
        <v>2008</v>
      </c>
      <c r="H3" s="146">
        <v>2009</v>
      </c>
      <c r="I3" s="146">
        <v>2010</v>
      </c>
      <c r="J3" s="146">
        <v>2011</v>
      </c>
      <c r="K3" s="146">
        <v>2012</v>
      </c>
      <c r="L3" s="146">
        <v>2013</v>
      </c>
      <c r="M3" s="146">
        <v>2014</v>
      </c>
      <c r="N3" s="146">
        <v>2015</v>
      </c>
      <c r="O3" s="146">
        <v>2016</v>
      </c>
      <c r="P3" s="146">
        <v>2017</v>
      </c>
      <c r="Q3" s="146">
        <v>2018</v>
      </c>
      <c r="R3" s="146">
        <v>2019</v>
      </c>
      <c r="S3" s="146">
        <v>2020</v>
      </c>
    </row>
    <row r="4" spans="1:19" ht="30" customHeight="1" x14ac:dyDescent="0.25">
      <c r="A4" s="207" t="s">
        <v>141</v>
      </c>
      <c r="B4" s="368" t="s">
        <v>19</v>
      </c>
      <c r="C4" s="368" t="s">
        <v>19</v>
      </c>
      <c r="D4" s="369">
        <v>1299938.75</v>
      </c>
      <c r="E4" s="369">
        <v>1013147.7703445713</v>
      </c>
      <c r="F4" s="369">
        <v>1095415.1577747893</v>
      </c>
      <c r="G4" s="369">
        <v>973861</v>
      </c>
      <c r="H4" s="369">
        <v>1031241.1190555398</v>
      </c>
      <c r="I4" s="369">
        <v>1022714.2660851603</v>
      </c>
      <c r="J4" s="369">
        <v>1247510.1799022558</v>
      </c>
      <c r="K4" s="369">
        <v>1091947.3454186078</v>
      </c>
      <c r="L4" s="369">
        <v>1252838.7317371098</v>
      </c>
      <c r="M4" s="369">
        <v>1445083.1034157106</v>
      </c>
      <c r="N4" s="369">
        <v>1514845.1511159195</v>
      </c>
      <c r="O4" s="369">
        <v>1399154.831720198</v>
      </c>
      <c r="P4" s="369">
        <v>1314798.0331583116</v>
      </c>
      <c r="Q4" s="369">
        <v>1509914.8794196441</v>
      </c>
      <c r="R4" s="369">
        <v>1469055.7131020189</v>
      </c>
      <c r="S4" s="369">
        <v>1089789.9690346131</v>
      </c>
    </row>
    <row r="5" spans="1:19" ht="30" customHeight="1" x14ac:dyDescent="0.25">
      <c r="A5" s="451" t="s">
        <v>142</v>
      </c>
      <c r="B5" s="370" t="s">
        <v>19</v>
      </c>
      <c r="C5" s="370" t="s">
        <v>19</v>
      </c>
      <c r="D5" s="371">
        <v>2022528.99</v>
      </c>
      <c r="E5" s="371">
        <v>2248724.9921484618</v>
      </c>
      <c r="F5" s="371">
        <v>2303780.6073331358</v>
      </c>
      <c r="G5" s="371">
        <v>2245515</v>
      </c>
      <c r="H5" s="371">
        <v>1898369.6029978867</v>
      </c>
      <c r="I5" s="371">
        <v>1596780.1520484872</v>
      </c>
      <c r="J5" s="371">
        <v>1496722.7566617876</v>
      </c>
      <c r="K5" s="371">
        <v>1430181.2661305454</v>
      </c>
      <c r="L5" s="371">
        <v>1928906.9987079629</v>
      </c>
      <c r="M5" s="371">
        <v>2017659.7917132124</v>
      </c>
      <c r="N5" s="371">
        <v>1883554.5269930537</v>
      </c>
      <c r="O5" s="371">
        <v>1794845.1484261996</v>
      </c>
      <c r="P5" s="371">
        <v>1716433.8029694818</v>
      </c>
      <c r="Q5" s="371">
        <v>1826939.6206941151</v>
      </c>
      <c r="R5" s="371">
        <v>1956395.3646168951</v>
      </c>
      <c r="S5" s="371">
        <v>2119694.0193456467</v>
      </c>
    </row>
    <row r="6" spans="1:19" ht="30" customHeight="1" x14ac:dyDescent="0.25">
      <c r="A6" s="451" t="s">
        <v>143</v>
      </c>
      <c r="B6" s="370" t="s">
        <v>19</v>
      </c>
      <c r="C6" s="370" t="s">
        <v>19</v>
      </c>
      <c r="D6" s="371">
        <v>77714.7</v>
      </c>
      <c r="E6" s="371">
        <v>93723.332368421063</v>
      </c>
      <c r="F6" s="371">
        <v>84519.2</v>
      </c>
      <c r="G6" s="371">
        <v>125969</v>
      </c>
      <c r="H6" s="371">
        <v>101134.9760572738</v>
      </c>
      <c r="I6" s="371">
        <v>148400.39000000001</v>
      </c>
      <c r="J6" s="371">
        <v>139823.6209266861</v>
      </c>
      <c r="K6" s="371">
        <v>145799.30794886069</v>
      </c>
      <c r="L6" s="371">
        <v>72985.12611092627</v>
      </c>
      <c r="M6" s="371">
        <v>120328.6503168098</v>
      </c>
      <c r="N6" s="371">
        <v>137576.94194982591</v>
      </c>
      <c r="O6" s="371">
        <v>113978.04372255591</v>
      </c>
      <c r="P6" s="371">
        <v>109209.98951577597</v>
      </c>
      <c r="Q6" s="371">
        <v>111458.66349902892</v>
      </c>
      <c r="R6" s="371">
        <v>48351.658698786807</v>
      </c>
      <c r="S6" s="371">
        <v>56864.829171201811</v>
      </c>
    </row>
    <row r="7" spans="1:19" ht="30" customHeight="1" x14ac:dyDescent="0.25">
      <c r="A7" s="442" t="s">
        <v>144</v>
      </c>
      <c r="B7" s="371">
        <v>3357642.5</v>
      </c>
      <c r="C7" s="371">
        <v>3642916</v>
      </c>
      <c r="D7" s="371">
        <v>3400182.44</v>
      </c>
      <c r="E7" s="371">
        <v>3355596.0948614539</v>
      </c>
      <c r="F7" s="371">
        <v>3483714.9651079252</v>
      </c>
      <c r="G7" s="371">
        <v>3345346</v>
      </c>
      <c r="H7" s="371">
        <v>3030745.6981106997</v>
      </c>
      <c r="I7" s="371">
        <v>2767894.8081336473</v>
      </c>
      <c r="J7" s="371">
        <v>2884056.5574907293</v>
      </c>
      <c r="K7" s="371">
        <v>2667927.9194980138</v>
      </c>
      <c r="L7" s="371">
        <v>3254730.8565559993</v>
      </c>
      <c r="M7" s="371">
        <v>3583071.5454457332</v>
      </c>
      <c r="N7" s="371">
        <v>3535976.6200587996</v>
      </c>
      <c r="O7" s="371">
        <v>3307978.0238689538</v>
      </c>
      <c r="P7" s="371">
        <v>3140441.8256435692</v>
      </c>
      <c r="Q7" s="371">
        <v>3448313.1636127885</v>
      </c>
      <c r="R7" s="371">
        <v>3473802.736417701</v>
      </c>
      <c r="S7" s="371">
        <v>3266348.8175514615</v>
      </c>
    </row>
    <row r="8" spans="1:19" ht="30" customHeight="1" x14ac:dyDescent="0.25">
      <c r="A8" s="208" t="s">
        <v>145</v>
      </c>
      <c r="B8" s="93">
        <v>0.54300000000000004</v>
      </c>
      <c r="C8" s="93">
        <v>0.623</v>
      </c>
      <c r="D8" s="93">
        <v>0.61768558807097418</v>
      </c>
      <c r="E8" s="93">
        <v>0.6980721929269017</v>
      </c>
      <c r="F8" s="93">
        <v>0.68556119867836163</v>
      </c>
      <c r="G8" s="93">
        <v>0.70889050041460588</v>
      </c>
      <c r="H8" s="93">
        <v>0.65974013600072345</v>
      </c>
      <c r="I8" s="93">
        <v>0.630508260978761</v>
      </c>
      <c r="J8" s="93">
        <v>0.56744600702711223</v>
      </c>
      <c r="K8" s="93">
        <v>0.59071332570931523</v>
      </c>
      <c r="L8" s="93">
        <v>0.61507147996169365</v>
      </c>
      <c r="M8" s="93">
        <v>0.5967194388701621</v>
      </c>
      <c r="N8" s="93">
        <v>0.57161901395978931</v>
      </c>
      <c r="O8" s="93">
        <v>0.5770664673026189</v>
      </c>
      <c r="P8" s="93">
        <v>0.58099999999999996</v>
      </c>
      <c r="Q8" s="93">
        <v>0.56200000000000006</v>
      </c>
      <c r="R8" s="93">
        <v>0.57699999999999996</v>
      </c>
      <c r="S8" s="93">
        <v>0.66600000000000004</v>
      </c>
    </row>
    <row r="9" spans="1:19" ht="15.75" thickBot="1" x14ac:dyDescent="0.3"/>
    <row r="10" spans="1:19" ht="16.5" thickTop="1" thickBot="1" x14ac:dyDescent="0.3">
      <c r="A10" s="429" t="s">
        <v>136</v>
      </c>
      <c r="B10" s="447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</row>
    <row r="11" spans="1:19" ht="15.75" thickTop="1" x14ac:dyDescent="0.25">
      <c r="A11" s="446" t="s">
        <v>231</v>
      </c>
      <c r="B11" s="434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</row>
    <row r="12" spans="1:19" ht="15.75" thickBot="1" x14ac:dyDescent="0.3">
      <c r="A12" s="448" t="s">
        <v>146</v>
      </c>
      <c r="B12" s="448"/>
      <c r="C12" s="448"/>
      <c r="D12" s="448"/>
      <c r="E12" s="449"/>
      <c r="F12" s="449"/>
      <c r="G12" s="449"/>
      <c r="H12" s="449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spans="1:19" ht="15.75" thickTop="1" x14ac:dyDescent="0.25">
      <c r="A13" s="450"/>
      <c r="B13" s="450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450"/>
      <c r="S13" s="450"/>
    </row>
  </sheetData>
  <hyperlinks>
    <hyperlink ref="A12" r:id="rId1" display="http://www.euskadi.eus/web01-s2ing/es/contenidos/informacion/estatistika_ing_090211/es_def/index.shtml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3"/>
  <sheetViews>
    <sheetView showGridLines="0" zoomScaleNormal="100" workbookViewId="0"/>
  </sheetViews>
  <sheetFormatPr baseColWidth="10" defaultColWidth="11.42578125" defaultRowHeight="12.75" x14ac:dyDescent="0.2"/>
  <cols>
    <col min="1" max="1" width="29.7109375" style="12" customWidth="1"/>
    <col min="2" max="3" width="8.7109375" style="12" customWidth="1"/>
    <col min="4" max="23" width="8.7109375" style="12" bestFit="1" customWidth="1"/>
    <col min="24" max="240" width="11.42578125" style="12"/>
    <col min="241" max="241" width="29.7109375" style="12" customWidth="1"/>
    <col min="242" max="242" width="11.85546875" style="12" customWidth="1"/>
    <col min="243" max="243" width="8.7109375" style="12" customWidth="1"/>
    <col min="244" max="261" width="8.7109375" style="12" bestFit="1" customWidth="1"/>
    <col min="262" max="262" width="8.7109375" style="12" customWidth="1"/>
    <col min="263" max="267" width="8.7109375" style="12" bestFit="1" customWidth="1"/>
    <col min="268" max="496" width="11.42578125" style="12"/>
    <col min="497" max="497" width="29.7109375" style="12" customWidth="1"/>
    <col min="498" max="498" width="11.85546875" style="12" customWidth="1"/>
    <col min="499" max="499" width="8.7109375" style="12" customWidth="1"/>
    <col min="500" max="517" width="8.7109375" style="12" bestFit="1" customWidth="1"/>
    <col min="518" max="518" width="8.7109375" style="12" customWidth="1"/>
    <col min="519" max="523" width="8.7109375" style="12" bestFit="1" customWidth="1"/>
    <col min="524" max="752" width="11.42578125" style="12"/>
    <col min="753" max="753" width="29.7109375" style="12" customWidth="1"/>
    <col min="754" max="754" width="11.85546875" style="12" customWidth="1"/>
    <col min="755" max="755" width="8.7109375" style="12" customWidth="1"/>
    <col min="756" max="773" width="8.7109375" style="12" bestFit="1" customWidth="1"/>
    <col min="774" max="774" width="8.7109375" style="12" customWidth="1"/>
    <col min="775" max="779" width="8.7109375" style="12" bestFit="1" customWidth="1"/>
    <col min="780" max="1008" width="11.42578125" style="12"/>
    <col min="1009" max="1009" width="29.7109375" style="12" customWidth="1"/>
    <col min="1010" max="1010" width="11.85546875" style="12" customWidth="1"/>
    <col min="1011" max="1011" width="8.7109375" style="12" customWidth="1"/>
    <col min="1012" max="1029" width="8.7109375" style="12" bestFit="1" customWidth="1"/>
    <col min="1030" max="1030" width="8.7109375" style="12" customWidth="1"/>
    <col min="1031" max="1035" width="8.7109375" style="12" bestFit="1" customWidth="1"/>
    <col min="1036" max="1264" width="11.42578125" style="12"/>
    <col min="1265" max="1265" width="29.7109375" style="12" customWidth="1"/>
    <col min="1266" max="1266" width="11.85546875" style="12" customWidth="1"/>
    <col min="1267" max="1267" width="8.7109375" style="12" customWidth="1"/>
    <col min="1268" max="1285" width="8.7109375" style="12" bestFit="1" customWidth="1"/>
    <col min="1286" max="1286" width="8.7109375" style="12" customWidth="1"/>
    <col min="1287" max="1291" width="8.7109375" style="12" bestFit="1" customWidth="1"/>
    <col min="1292" max="1520" width="11.42578125" style="12"/>
    <col min="1521" max="1521" width="29.7109375" style="12" customWidth="1"/>
    <col min="1522" max="1522" width="11.85546875" style="12" customWidth="1"/>
    <col min="1523" max="1523" width="8.7109375" style="12" customWidth="1"/>
    <col min="1524" max="1541" width="8.7109375" style="12" bestFit="1" customWidth="1"/>
    <col min="1542" max="1542" width="8.7109375" style="12" customWidth="1"/>
    <col min="1543" max="1547" width="8.7109375" style="12" bestFit="1" customWidth="1"/>
    <col min="1548" max="1776" width="11.42578125" style="12"/>
    <col min="1777" max="1777" width="29.7109375" style="12" customWidth="1"/>
    <col min="1778" max="1778" width="11.85546875" style="12" customWidth="1"/>
    <col min="1779" max="1779" width="8.7109375" style="12" customWidth="1"/>
    <col min="1780" max="1797" width="8.7109375" style="12" bestFit="1" customWidth="1"/>
    <col min="1798" max="1798" width="8.7109375" style="12" customWidth="1"/>
    <col min="1799" max="1803" width="8.7109375" style="12" bestFit="1" customWidth="1"/>
    <col min="1804" max="2032" width="11.42578125" style="12"/>
    <col min="2033" max="2033" width="29.7109375" style="12" customWidth="1"/>
    <col min="2034" max="2034" width="11.85546875" style="12" customWidth="1"/>
    <col min="2035" max="2035" width="8.7109375" style="12" customWidth="1"/>
    <col min="2036" max="2053" width="8.7109375" style="12" bestFit="1" customWidth="1"/>
    <col min="2054" max="2054" width="8.7109375" style="12" customWidth="1"/>
    <col min="2055" max="2059" width="8.7109375" style="12" bestFit="1" customWidth="1"/>
    <col min="2060" max="2288" width="11.42578125" style="12"/>
    <col min="2289" max="2289" width="29.7109375" style="12" customWidth="1"/>
    <col min="2290" max="2290" width="11.85546875" style="12" customWidth="1"/>
    <col min="2291" max="2291" width="8.7109375" style="12" customWidth="1"/>
    <col min="2292" max="2309" width="8.7109375" style="12" bestFit="1" customWidth="1"/>
    <col min="2310" max="2310" width="8.7109375" style="12" customWidth="1"/>
    <col min="2311" max="2315" width="8.7109375" style="12" bestFit="1" customWidth="1"/>
    <col min="2316" max="2544" width="11.42578125" style="12"/>
    <col min="2545" max="2545" width="29.7109375" style="12" customWidth="1"/>
    <col min="2546" max="2546" width="11.85546875" style="12" customWidth="1"/>
    <col min="2547" max="2547" width="8.7109375" style="12" customWidth="1"/>
    <col min="2548" max="2565" width="8.7109375" style="12" bestFit="1" customWidth="1"/>
    <col min="2566" max="2566" width="8.7109375" style="12" customWidth="1"/>
    <col min="2567" max="2571" width="8.7109375" style="12" bestFit="1" customWidth="1"/>
    <col min="2572" max="2800" width="11.42578125" style="12"/>
    <col min="2801" max="2801" width="29.7109375" style="12" customWidth="1"/>
    <col min="2802" max="2802" width="11.85546875" style="12" customWidth="1"/>
    <col min="2803" max="2803" width="8.7109375" style="12" customWidth="1"/>
    <col min="2804" max="2821" width="8.7109375" style="12" bestFit="1" customWidth="1"/>
    <col min="2822" max="2822" width="8.7109375" style="12" customWidth="1"/>
    <col min="2823" max="2827" width="8.7109375" style="12" bestFit="1" customWidth="1"/>
    <col min="2828" max="3056" width="11.42578125" style="12"/>
    <col min="3057" max="3057" width="29.7109375" style="12" customWidth="1"/>
    <col min="3058" max="3058" width="11.85546875" style="12" customWidth="1"/>
    <col min="3059" max="3059" width="8.7109375" style="12" customWidth="1"/>
    <col min="3060" max="3077" width="8.7109375" style="12" bestFit="1" customWidth="1"/>
    <col min="3078" max="3078" width="8.7109375" style="12" customWidth="1"/>
    <col min="3079" max="3083" width="8.7109375" style="12" bestFit="1" customWidth="1"/>
    <col min="3084" max="3312" width="11.42578125" style="12"/>
    <col min="3313" max="3313" width="29.7109375" style="12" customWidth="1"/>
    <col min="3314" max="3314" width="11.85546875" style="12" customWidth="1"/>
    <col min="3315" max="3315" width="8.7109375" style="12" customWidth="1"/>
    <col min="3316" max="3333" width="8.7109375" style="12" bestFit="1" customWidth="1"/>
    <col min="3334" max="3334" width="8.7109375" style="12" customWidth="1"/>
    <col min="3335" max="3339" width="8.7109375" style="12" bestFit="1" customWidth="1"/>
    <col min="3340" max="3568" width="11.42578125" style="12"/>
    <col min="3569" max="3569" width="29.7109375" style="12" customWidth="1"/>
    <col min="3570" max="3570" width="11.85546875" style="12" customWidth="1"/>
    <col min="3571" max="3571" width="8.7109375" style="12" customWidth="1"/>
    <col min="3572" max="3589" width="8.7109375" style="12" bestFit="1" customWidth="1"/>
    <col min="3590" max="3590" width="8.7109375" style="12" customWidth="1"/>
    <col min="3591" max="3595" width="8.7109375" style="12" bestFit="1" customWidth="1"/>
    <col min="3596" max="3824" width="11.42578125" style="12"/>
    <col min="3825" max="3825" width="29.7109375" style="12" customWidth="1"/>
    <col min="3826" max="3826" width="11.85546875" style="12" customWidth="1"/>
    <col min="3827" max="3827" width="8.7109375" style="12" customWidth="1"/>
    <col min="3828" max="3845" width="8.7109375" style="12" bestFit="1" customWidth="1"/>
    <col min="3846" max="3846" width="8.7109375" style="12" customWidth="1"/>
    <col min="3847" max="3851" width="8.7109375" style="12" bestFit="1" customWidth="1"/>
    <col min="3852" max="4080" width="11.42578125" style="12"/>
    <col min="4081" max="4081" width="29.7109375" style="12" customWidth="1"/>
    <col min="4082" max="4082" width="11.85546875" style="12" customWidth="1"/>
    <col min="4083" max="4083" width="8.7109375" style="12" customWidth="1"/>
    <col min="4084" max="4101" width="8.7109375" style="12" bestFit="1" customWidth="1"/>
    <col min="4102" max="4102" width="8.7109375" style="12" customWidth="1"/>
    <col min="4103" max="4107" width="8.7109375" style="12" bestFit="1" customWidth="1"/>
    <col min="4108" max="4336" width="11.42578125" style="12"/>
    <col min="4337" max="4337" width="29.7109375" style="12" customWidth="1"/>
    <col min="4338" max="4338" width="11.85546875" style="12" customWidth="1"/>
    <col min="4339" max="4339" width="8.7109375" style="12" customWidth="1"/>
    <col min="4340" max="4357" width="8.7109375" style="12" bestFit="1" customWidth="1"/>
    <col min="4358" max="4358" width="8.7109375" style="12" customWidth="1"/>
    <col min="4359" max="4363" width="8.7109375" style="12" bestFit="1" customWidth="1"/>
    <col min="4364" max="4592" width="11.42578125" style="12"/>
    <col min="4593" max="4593" width="29.7109375" style="12" customWidth="1"/>
    <col min="4594" max="4594" width="11.85546875" style="12" customWidth="1"/>
    <col min="4595" max="4595" width="8.7109375" style="12" customWidth="1"/>
    <col min="4596" max="4613" width="8.7109375" style="12" bestFit="1" customWidth="1"/>
    <col min="4614" max="4614" width="8.7109375" style="12" customWidth="1"/>
    <col min="4615" max="4619" width="8.7109375" style="12" bestFit="1" customWidth="1"/>
    <col min="4620" max="4848" width="11.42578125" style="12"/>
    <col min="4849" max="4849" width="29.7109375" style="12" customWidth="1"/>
    <col min="4850" max="4850" width="11.85546875" style="12" customWidth="1"/>
    <col min="4851" max="4851" width="8.7109375" style="12" customWidth="1"/>
    <col min="4852" max="4869" width="8.7109375" style="12" bestFit="1" customWidth="1"/>
    <col min="4870" max="4870" width="8.7109375" style="12" customWidth="1"/>
    <col min="4871" max="4875" width="8.7109375" style="12" bestFit="1" customWidth="1"/>
    <col min="4876" max="5104" width="11.42578125" style="12"/>
    <col min="5105" max="5105" width="29.7109375" style="12" customWidth="1"/>
    <col min="5106" max="5106" width="11.85546875" style="12" customWidth="1"/>
    <col min="5107" max="5107" width="8.7109375" style="12" customWidth="1"/>
    <col min="5108" max="5125" width="8.7109375" style="12" bestFit="1" customWidth="1"/>
    <col min="5126" max="5126" width="8.7109375" style="12" customWidth="1"/>
    <col min="5127" max="5131" width="8.7109375" style="12" bestFit="1" customWidth="1"/>
    <col min="5132" max="5360" width="11.42578125" style="12"/>
    <col min="5361" max="5361" width="29.7109375" style="12" customWidth="1"/>
    <col min="5362" max="5362" width="11.85546875" style="12" customWidth="1"/>
    <col min="5363" max="5363" width="8.7109375" style="12" customWidth="1"/>
    <col min="5364" max="5381" width="8.7109375" style="12" bestFit="1" customWidth="1"/>
    <col min="5382" max="5382" width="8.7109375" style="12" customWidth="1"/>
    <col min="5383" max="5387" width="8.7109375" style="12" bestFit="1" customWidth="1"/>
    <col min="5388" max="5616" width="11.42578125" style="12"/>
    <col min="5617" max="5617" width="29.7109375" style="12" customWidth="1"/>
    <col min="5618" max="5618" width="11.85546875" style="12" customWidth="1"/>
    <col min="5619" max="5619" width="8.7109375" style="12" customWidth="1"/>
    <col min="5620" max="5637" width="8.7109375" style="12" bestFit="1" customWidth="1"/>
    <col min="5638" max="5638" width="8.7109375" style="12" customWidth="1"/>
    <col min="5639" max="5643" width="8.7109375" style="12" bestFit="1" customWidth="1"/>
    <col min="5644" max="5872" width="11.42578125" style="12"/>
    <col min="5873" max="5873" width="29.7109375" style="12" customWidth="1"/>
    <col min="5874" max="5874" width="11.85546875" style="12" customWidth="1"/>
    <col min="5875" max="5875" width="8.7109375" style="12" customWidth="1"/>
    <col min="5876" max="5893" width="8.7109375" style="12" bestFit="1" customWidth="1"/>
    <col min="5894" max="5894" width="8.7109375" style="12" customWidth="1"/>
    <col min="5895" max="5899" width="8.7109375" style="12" bestFit="1" customWidth="1"/>
    <col min="5900" max="6128" width="11.42578125" style="12"/>
    <col min="6129" max="6129" width="29.7109375" style="12" customWidth="1"/>
    <col min="6130" max="6130" width="11.85546875" style="12" customWidth="1"/>
    <col min="6131" max="6131" width="8.7109375" style="12" customWidth="1"/>
    <col min="6132" max="6149" width="8.7109375" style="12" bestFit="1" customWidth="1"/>
    <col min="6150" max="6150" width="8.7109375" style="12" customWidth="1"/>
    <col min="6151" max="6155" width="8.7109375" style="12" bestFit="1" customWidth="1"/>
    <col min="6156" max="6384" width="11.42578125" style="12"/>
    <col min="6385" max="6385" width="29.7109375" style="12" customWidth="1"/>
    <col min="6386" max="6386" width="11.85546875" style="12" customWidth="1"/>
    <col min="6387" max="6387" width="8.7109375" style="12" customWidth="1"/>
    <col min="6388" max="6405" width="8.7109375" style="12" bestFit="1" customWidth="1"/>
    <col min="6406" max="6406" width="8.7109375" style="12" customWidth="1"/>
    <col min="6407" max="6411" width="8.7109375" style="12" bestFit="1" customWidth="1"/>
    <col min="6412" max="6640" width="11.42578125" style="12"/>
    <col min="6641" max="6641" width="29.7109375" style="12" customWidth="1"/>
    <col min="6642" max="6642" width="11.85546875" style="12" customWidth="1"/>
    <col min="6643" max="6643" width="8.7109375" style="12" customWidth="1"/>
    <col min="6644" max="6661" width="8.7109375" style="12" bestFit="1" customWidth="1"/>
    <col min="6662" max="6662" width="8.7109375" style="12" customWidth="1"/>
    <col min="6663" max="6667" width="8.7109375" style="12" bestFit="1" customWidth="1"/>
    <col min="6668" max="6896" width="11.42578125" style="12"/>
    <col min="6897" max="6897" width="29.7109375" style="12" customWidth="1"/>
    <col min="6898" max="6898" width="11.85546875" style="12" customWidth="1"/>
    <col min="6899" max="6899" width="8.7109375" style="12" customWidth="1"/>
    <col min="6900" max="6917" width="8.7109375" style="12" bestFit="1" customWidth="1"/>
    <col min="6918" max="6918" width="8.7109375" style="12" customWidth="1"/>
    <col min="6919" max="6923" width="8.7109375" style="12" bestFit="1" customWidth="1"/>
    <col min="6924" max="7152" width="11.42578125" style="12"/>
    <col min="7153" max="7153" width="29.7109375" style="12" customWidth="1"/>
    <col min="7154" max="7154" width="11.85546875" style="12" customWidth="1"/>
    <col min="7155" max="7155" width="8.7109375" style="12" customWidth="1"/>
    <col min="7156" max="7173" width="8.7109375" style="12" bestFit="1" customWidth="1"/>
    <col min="7174" max="7174" width="8.7109375" style="12" customWidth="1"/>
    <col min="7175" max="7179" width="8.7109375" style="12" bestFit="1" customWidth="1"/>
    <col min="7180" max="7408" width="11.42578125" style="12"/>
    <col min="7409" max="7409" width="29.7109375" style="12" customWidth="1"/>
    <col min="7410" max="7410" width="11.85546875" style="12" customWidth="1"/>
    <col min="7411" max="7411" width="8.7109375" style="12" customWidth="1"/>
    <col min="7412" max="7429" width="8.7109375" style="12" bestFit="1" customWidth="1"/>
    <col min="7430" max="7430" width="8.7109375" style="12" customWidth="1"/>
    <col min="7431" max="7435" width="8.7109375" style="12" bestFit="1" customWidth="1"/>
    <col min="7436" max="7664" width="11.42578125" style="12"/>
    <col min="7665" max="7665" width="29.7109375" style="12" customWidth="1"/>
    <col min="7666" max="7666" width="11.85546875" style="12" customWidth="1"/>
    <col min="7667" max="7667" width="8.7109375" style="12" customWidth="1"/>
    <col min="7668" max="7685" width="8.7109375" style="12" bestFit="1" customWidth="1"/>
    <col min="7686" max="7686" width="8.7109375" style="12" customWidth="1"/>
    <col min="7687" max="7691" width="8.7109375" style="12" bestFit="1" customWidth="1"/>
    <col min="7692" max="7920" width="11.42578125" style="12"/>
    <col min="7921" max="7921" width="29.7109375" style="12" customWidth="1"/>
    <col min="7922" max="7922" width="11.85546875" style="12" customWidth="1"/>
    <col min="7923" max="7923" width="8.7109375" style="12" customWidth="1"/>
    <col min="7924" max="7941" width="8.7109375" style="12" bestFit="1" customWidth="1"/>
    <col min="7942" max="7942" width="8.7109375" style="12" customWidth="1"/>
    <col min="7943" max="7947" width="8.7109375" style="12" bestFit="1" customWidth="1"/>
    <col min="7948" max="8176" width="11.42578125" style="12"/>
    <col min="8177" max="8177" width="29.7109375" style="12" customWidth="1"/>
    <col min="8178" max="8178" width="11.85546875" style="12" customWidth="1"/>
    <col min="8179" max="8179" width="8.7109375" style="12" customWidth="1"/>
    <col min="8180" max="8197" width="8.7109375" style="12" bestFit="1" customWidth="1"/>
    <col min="8198" max="8198" width="8.7109375" style="12" customWidth="1"/>
    <col min="8199" max="8203" width="8.7109375" style="12" bestFit="1" customWidth="1"/>
    <col min="8204" max="8432" width="11.42578125" style="12"/>
    <col min="8433" max="8433" width="29.7109375" style="12" customWidth="1"/>
    <col min="8434" max="8434" width="11.85546875" style="12" customWidth="1"/>
    <col min="8435" max="8435" width="8.7109375" style="12" customWidth="1"/>
    <col min="8436" max="8453" width="8.7109375" style="12" bestFit="1" customWidth="1"/>
    <col min="8454" max="8454" width="8.7109375" style="12" customWidth="1"/>
    <col min="8455" max="8459" width="8.7109375" style="12" bestFit="1" customWidth="1"/>
    <col min="8460" max="8688" width="11.42578125" style="12"/>
    <col min="8689" max="8689" width="29.7109375" style="12" customWidth="1"/>
    <col min="8690" max="8690" width="11.85546875" style="12" customWidth="1"/>
    <col min="8691" max="8691" width="8.7109375" style="12" customWidth="1"/>
    <col min="8692" max="8709" width="8.7109375" style="12" bestFit="1" customWidth="1"/>
    <col min="8710" max="8710" width="8.7109375" style="12" customWidth="1"/>
    <col min="8711" max="8715" width="8.7109375" style="12" bestFit="1" customWidth="1"/>
    <col min="8716" max="8944" width="11.42578125" style="12"/>
    <col min="8945" max="8945" width="29.7109375" style="12" customWidth="1"/>
    <col min="8946" max="8946" width="11.85546875" style="12" customWidth="1"/>
    <col min="8947" max="8947" width="8.7109375" style="12" customWidth="1"/>
    <col min="8948" max="8965" width="8.7109375" style="12" bestFit="1" customWidth="1"/>
    <col min="8966" max="8966" width="8.7109375" style="12" customWidth="1"/>
    <col min="8967" max="8971" width="8.7109375" style="12" bestFit="1" customWidth="1"/>
    <col min="8972" max="9200" width="11.42578125" style="12"/>
    <col min="9201" max="9201" width="29.7109375" style="12" customWidth="1"/>
    <col min="9202" max="9202" width="11.85546875" style="12" customWidth="1"/>
    <col min="9203" max="9203" width="8.7109375" style="12" customWidth="1"/>
    <col min="9204" max="9221" width="8.7109375" style="12" bestFit="1" customWidth="1"/>
    <col min="9222" max="9222" width="8.7109375" style="12" customWidth="1"/>
    <col min="9223" max="9227" width="8.7109375" style="12" bestFit="1" customWidth="1"/>
    <col min="9228" max="9456" width="11.42578125" style="12"/>
    <col min="9457" max="9457" width="29.7109375" style="12" customWidth="1"/>
    <col min="9458" max="9458" width="11.85546875" style="12" customWidth="1"/>
    <col min="9459" max="9459" width="8.7109375" style="12" customWidth="1"/>
    <col min="9460" max="9477" width="8.7109375" style="12" bestFit="1" customWidth="1"/>
    <col min="9478" max="9478" width="8.7109375" style="12" customWidth="1"/>
    <col min="9479" max="9483" width="8.7109375" style="12" bestFit="1" customWidth="1"/>
    <col min="9484" max="9712" width="11.42578125" style="12"/>
    <col min="9713" max="9713" width="29.7109375" style="12" customWidth="1"/>
    <col min="9714" max="9714" width="11.85546875" style="12" customWidth="1"/>
    <col min="9715" max="9715" width="8.7109375" style="12" customWidth="1"/>
    <col min="9716" max="9733" width="8.7109375" style="12" bestFit="1" customWidth="1"/>
    <col min="9734" max="9734" width="8.7109375" style="12" customWidth="1"/>
    <col min="9735" max="9739" width="8.7109375" style="12" bestFit="1" customWidth="1"/>
    <col min="9740" max="9968" width="11.42578125" style="12"/>
    <col min="9969" max="9969" width="29.7109375" style="12" customWidth="1"/>
    <col min="9970" max="9970" width="11.85546875" style="12" customWidth="1"/>
    <col min="9971" max="9971" width="8.7109375" style="12" customWidth="1"/>
    <col min="9972" max="9989" width="8.7109375" style="12" bestFit="1" customWidth="1"/>
    <col min="9990" max="9990" width="8.7109375" style="12" customWidth="1"/>
    <col min="9991" max="9995" width="8.7109375" style="12" bestFit="1" customWidth="1"/>
    <col min="9996" max="10224" width="11.42578125" style="12"/>
    <col min="10225" max="10225" width="29.7109375" style="12" customWidth="1"/>
    <col min="10226" max="10226" width="11.85546875" style="12" customWidth="1"/>
    <col min="10227" max="10227" width="8.7109375" style="12" customWidth="1"/>
    <col min="10228" max="10245" width="8.7109375" style="12" bestFit="1" customWidth="1"/>
    <col min="10246" max="10246" width="8.7109375" style="12" customWidth="1"/>
    <col min="10247" max="10251" width="8.7109375" style="12" bestFit="1" customWidth="1"/>
    <col min="10252" max="10480" width="11.42578125" style="12"/>
    <col min="10481" max="10481" width="29.7109375" style="12" customWidth="1"/>
    <col min="10482" max="10482" width="11.85546875" style="12" customWidth="1"/>
    <col min="10483" max="10483" width="8.7109375" style="12" customWidth="1"/>
    <col min="10484" max="10501" width="8.7109375" style="12" bestFit="1" customWidth="1"/>
    <col min="10502" max="10502" width="8.7109375" style="12" customWidth="1"/>
    <col min="10503" max="10507" width="8.7109375" style="12" bestFit="1" customWidth="1"/>
    <col min="10508" max="10736" width="11.42578125" style="12"/>
    <col min="10737" max="10737" width="29.7109375" style="12" customWidth="1"/>
    <col min="10738" max="10738" width="11.85546875" style="12" customWidth="1"/>
    <col min="10739" max="10739" width="8.7109375" style="12" customWidth="1"/>
    <col min="10740" max="10757" width="8.7109375" style="12" bestFit="1" customWidth="1"/>
    <col min="10758" max="10758" width="8.7109375" style="12" customWidth="1"/>
    <col min="10759" max="10763" width="8.7109375" style="12" bestFit="1" customWidth="1"/>
    <col min="10764" max="10992" width="11.42578125" style="12"/>
    <col min="10993" max="10993" width="29.7109375" style="12" customWidth="1"/>
    <col min="10994" max="10994" width="11.85546875" style="12" customWidth="1"/>
    <col min="10995" max="10995" width="8.7109375" style="12" customWidth="1"/>
    <col min="10996" max="11013" width="8.7109375" style="12" bestFit="1" customWidth="1"/>
    <col min="11014" max="11014" width="8.7109375" style="12" customWidth="1"/>
    <col min="11015" max="11019" width="8.7109375" style="12" bestFit="1" customWidth="1"/>
    <col min="11020" max="11248" width="11.42578125" style="12"/>
    <col min="11249" max="11249" width="29.7109375" style="12" customWidth="1"/>
    <col min="11250" max="11250" width="11.85546875" style="12" customWidth="1"/>
    <col min="11251" max="11251" width="8.7109375" style="12" customWidth="1"/>
    <col min="11252" max="11269" width="8.7109375" style="12" bestFit="1" customWidth="1"/>
    <col min="11270" max="11270" width="8.7109375" style="12" customWidth="1"/>
    <col min="11271" max="11275" width="8.7109375" style="12" bestFit="1" customWidth="1"/>
    <col min="11276" max="11504" width="11.42578125" style="12"/>
    <col min="11505" max="11505" width="29.7109375" style="12" customWidth="1"/>
    <col min="11506" max="11506" width="11.85546875" style="12" customWidth="1"/>
    <col min="11507" max="11507" width="8.7109375" style="12" customWidth="1"/>
    <col min="11508" max="11525" width="8.7109375" style="12" bestFit="1" customWidth="1"/>
    <col min="11526" max="11526" width="8.7109375" style="12" customWidth="1"/>
    <col min="11527" max="11531" width="8.7109375" style="12" bestFit="1" customWidth="1"/>
    <col min="11532" max="11760" width="11.42578125" style="12"/>
    <col min="11761" max="11761" width="29.7109375" style="12" customWidth="1"/>
    <col min="11762" max="11762" width="11.85546875" style="12" customWidth="1"/>
    <col min="11763" max="11763" width="8.7109375" style="12" customWidth="1"/>
    <col min="11764" max="11781" width="8.7109375" style="12" bestFit="1" customWidth="1"/>
    <col min="11782" max="11782" width="8.7109375" style="12" customWidth="1"/>
    <col min="11783" max="11787" width="8.7109375" style="12" bestFit="1" customWidth="1"/>
    <col min="11788" max="12016" width="11.42578125" style="12"/>
    <col min="12017" max="12017" width="29.7109375" style="12" customWidth="1"/>
    <col min="12018" max="12018" width="11.85546875" style="12" customWidth="1"/>
    <col min="12019" max="12019" width="8.7109375" style="12" customWidth="1"/>
    <col min="12020" max="12037" width="8.7109375" style="12" bestFit="1" customWidth="1"/>
    <col min="12038" max="12038" width="8.7109375" style="12" customWidth="1"/>
    <col min="12039" max="12043" width="8.7109375" style="12" bestFit="1" customWidth="1"/>
    <col min="12044" max="12272" width="11.42578125" style="12"/>
    <col min="12273" max="12273" width="29.7109375" style="12" customWidth="1"/>
    <col min="12274" max="12274" width="11.85546875" style="12" customWidth="1"/>
    <col min="12275" max="12275" width="8.7109375" style="12" customWidth="1"/>
    <col min="12276" max="12293" width="8.7109375" style="12" bestFit="1" customWidth="1"/>
    <col min="12294" max="12294" width="8.7109375" style="12" customWidth="1"/>
    <col min="12295" max="12299" width="8.7109375" style="12" bestFit="1" customWidth="1"/>
    <col min="12300" max="12528" width="11.42578125" style="12"/>
    <col min="12529" max="12529" width="29.7109375" style="12" customWidth="1"/>
    <col min="12530" max="12530" width="11.85546875" style="12" customWidth="1"/>
    <col min="12531" max="12531" width="8.7109375" style="12" customWidth="1"/>
    <col min="12532" max="12549" width="8.7109375" style="12" bestFit="1" customWidth="1"/>
    <col min="12550" max="12550" width="8.7109375" style="12" customWidth="1"/>
    <col min="12551" max="12555" width="8.7109375" style="12" bestFit="1" customWidth="1"/>
    <col min="12556" max="12784" width="11.42578125" style="12"/>
    <col min="12785" max="12785" width="29.7109375" style="12" customWidth="1"/>
    <col min="12786" max="12786" width="11.85546875" style="12" customWidth="1"/>
    <col min="12787" max="12787" width="8.7109375" style="12" customWidth="1"/>
    <col min="12788" max="12805" width="8.7109375" style="12" bestFit="1" customWidth="1"/>
    <col min="12806" max="12806" width="8.7109375" style="12" customWidth="1"/>
    <col min="12807" max="12811" width="8.7109375" style="12" bestFit="1" customWidth="1"/>
    <col min="12812" max="13040" width="11.42578125" style="12"/>
    <col min="13041" max="13041" width="29.7109375" style="12" customWidth="1"/>
    <col min="13042" max="13042" width="11.85546875" style="12" customWidth="1"/>
    <col min="13043" max="13043" width="8.7109375" style="12" customWidth="1"/>
    <col min="13044" max="13061" width="8.7109375" style="12" bestFit="1" customWidth="1"/>
    <col min="13062" max="13062" width="8.7109375" style="12" customWidth="1"/>
    <col min="13063" max="13067" width="8.7109375" style="12" bestFit="1" customWidth="1"/>
    <col min="13068" max="13296" width="11.42578125" style="12"/>
    <col min="13297" max="13297" width="29.7109375" style="12" customWidth="1"/>
    <col min="13298" max="13298" width="11.85546875" style="12" customWidth="1"/>
    <col min="13299" max="13299" width="8.7109375" style="12" customWidth="1"/>
    <col min="13300" max="13317" width="8.7109375" style="12" bestFit="1" customWidth="1"/>
    <col min="13318" max="13318" width="8.7109375" style="12" customWidth="1"/>
    <col min="13319" max="13323" width="8.7109375" style="12" bestFit="1" customWidth="1"/>
    <col min="13324" max="13552" width="11.42578125" style="12"/>
    <col min="13553" max="13553" width="29.7109375" style="12" customWidth="1"/>
    <col min="13554" max="13554" width="11.85546875" style="12" customWidth="1"/>
    <col min="13555" max="13555" width="8.7109375" style="12" customWidth="1"/>
    <col min="13556" max="13573" width="8.7109375" style="12" bestFit="1" customWidth="1"/>
    <col min="13574" max="13574" width="8.7109375" style="12" customWidth="1"/>
    <col min="13575" max="13579" width="8.7109375" style="12" bestFit="1" customWidth="1"/>
    <col min="13580" max="13808" width="11.42578125" style="12"/>
    <col min="13809" max="13809" width="29.7109375" style="12" customWidth="1"/>
    <col min="13810" max="13810" width="11.85546875" style="12" customWidth="1"/>
    <col min="13811" max="13811" width="8.7109375" style="12" customWidth="1"/>
    <col min="13812" max="13829" width="8.7109375" style="12" bestFit="1" customWidth="1"/>
    <col min="13830" max="13830" width="8.7109375" style="12" customWidth="1"/>
    <col min="13831" max="13835" width="8.7109375" style="12" bestFit="1" customWidth="1"/>
    <col min="13836" max="14064" width="11.42578125" style="12"/>
    <col min="14065" max="14065" width="29.7109375" style="12" customWidth="1"/>
    <col min="14066" max="14066" width="11.85546875" style="12" customWidth="1"/>
    <col min="14067" max="14067" width="8.7109375" style="12" customWidth="1"/>
    <col min="14068" max="14085" width="8.7109375" style="12" bestFit="1" customWidth="1"/>
    <col min="14086" max="14086" width="8.7109375" style="12" customWidth="1"/>
    <col min="14087" max="14091" width="8.7109375" style="12" bestFit="1" customWidth="1"/>
    <col min="14092" max="14320" width="11.42578125" style="12"/>
    <col min="14321" max="14321" width="29.7109375" style="12" customWidth="1"/>
    <col min="14322" max="14322" width="11.85546875" style="12" customWidth="1"/>
    <col min="14323" max="14323" width="8.7109375" style="12" customWidth="1"/>
    <col min="14324" max="14341" width="8.7109375" style="12" bestFit="1" customWidth="1"/>
    <col min="14342" max="14342" width="8.7109375" style="12" customWidth="1"/>
    <col min="14343" max="14347" width="8.7109375" style="12" bestFit="1" customWidth="1"/>
    <col min="14348" max="14576" width="11.42578125" style="12"/>
    <col min="14577" max="14577" width="29.7109375" style="12" customWidth="1"/>
    <col min="14578" max="14578" width="11.85546875" style="12" customWidth="1"/>
    <col min="14579" max="14579" width="8.7109375" style="12" customWidth="1"/>
    <col min="14580" max="14597" width="8.7109375" style="12" bestFit="1" customWidth="1"/>
    <col min="14598" max="14598" width="8.7109375" style="12" customWidth="1"/>
    <col min="14599" max="14603" width="8.7109375" style="12" bestFit="1" customWidth="1"/>
    <col min="14604" max="14832" width="11.42578125" style="12"/>
    <col min="14833" max="14833" width="29.7109375" style="12" customWidth="1"/>
    <col min="14834" max="14834" width="11.85546875" style="12" customWidth="1"/>
    <col min="14835" max="14835" width="8.7109375" style="12" customWidth="1"/>
    <col min="14836" max="14853" width="8.7109375" style="12" bestFit="1" customWidth="1"/>
    <col min="14854" max="14854" width="8.7109375" style="12" customWidth="1"/>
    <col min="14855" max="14859" width="8.7109375" style="12" bestFit="1" customWidth="1"/>
    <col min="14860" max="15088" width="11.42578125" style="12"/>
    <col min="15089" max="15089" width="29.7109375" style="12" customWidth="1"/>
    <col min="15090" max="15090" width="11.85546875" style="12" customWidth="1"/>
    <col min="15091" max="15091" width="8.7109375" style="12" customWidth="1"/>
    <col min="15092" max="15109" width="8.7109375" style="12" bestFit="1" customWidth="1"/>
    <col min="15110" max="15110" width="8.7109375" style="12" customWidth="1"/>
    <col min="15111" max="15115" width="8.7109375" style="12" bestFit="1" customWidth="1"/>
    <col min="15116" max="15344" width="11.42578125" style="12"/>
    <col min="15345" max="15345" width="29.7109375" style="12" customWidth="1"/>
    <col min="15346" max="15346" width="11.85546875" style="12" customWidth="1"/>
    <col min="15347" max="15347" width="8.7109375" style="12" customWidth="1"/>
    <col min="15348" max="15365" width="8.7109375" style="12" bestFit="1" customWidth="1"/>
    <col min="15366" max="15366" width="8.7109375" style="12" customWidth="1"/>
    <col min="15367" max="15371" width="8.7109375" style="12" bestFit="1" customWidth="1"/>
    <col min="15372" max="15600" width="11.42578125" style="12"/>
    <col min="15601" max="15601" width="29.7109375" style="12" customWidth="1"/>
    <col min="15602" max="15602" width="11.85546875" style="12" customWidth="1"/>
    <col min="15603" max="15603" width="8.7109375" style="12" customWidth="1"/>
    <col min="15604" max="15621" width="8.7109375" style="12" bestFit="1" customWidth="1"/>
    <col min="15622" max="15622" width="8.7109375" style="12" customWidth="1"/>
    <col min="15623" max="15627" width="8.7109375" style="12" bestFit="1" customWidth="1"/>
    <col min="15628" max="15856" width="11.42578125" style="12"/>
    <col min="15857" max="15857" width="29.7109375" style="12" customWidth="1"/>
    <col min="15858" max="15858" width="11.85546875" style="12" customWidth="1"/>
    <col min="15859" max="15859" width="8.7109375" style="12" customWidth="1"/>
    <col min="15860" max="15877" width="8.7109375" style="12" bestFit="1" customWidth="1"/>
    <col min="15878" max="15878" width="8.7109375" style="12" customWidth="1"/>
    <col min="15879" max="15883" width="8.7109375" style="12" bestFit="1" customWidth="1"/>
    <col min="15884" max="16112" width="11.42578125" style="12"/>
    <col min="16113" max="16113" width="29.7109375" style="12" customWidth="1"/>
    <col min="16114" max="16114" width="11.85546875" style="12" customWidth="1"/>
    <col min="16115" max="16115" width="8.7109375" style="12" customWidth="1"/>
    <col min="16116" max="16133" width="8.7109375" style="12" bestFit="1" customWidth="1"/>
    <col min="16134" max="16134" width="8.7109375" style="12" customWidth="1"/>
    <col min="16135" max="16139" width="8.7109375" style="12" bestFit="1" customWidth="1"/>
    <col min="16140" max="16384" width="11.42578125" style="12"/>
  </cols>
  <sheetData>
    <row r="1" spans="1:23" ht="36" customHeight="1" thickTop="1" x14ac:dyDescent="0.3">
      <c r="A1" s="30" t="s">
        <v>167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36" customHeight="1" x14ac:dyDescent="0.2">
      <c r="A2" s="33" t="s">
        <v>205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15.75" x14ac:dyDescent="0.2">
      <c r="A3" s="145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30" customHeight="1" x14ac:dyDescent="0.2">
      <c r="A4" s="146" t="s">
        <v>33</v>
      </c>
      <c r="B4" s="15">
        <v>2000</v>
      </c>
      <c r="C4" s="14">
        <v>2001</v>
      </c>
      <c r="D4" s="14">
        <v>2002</v>
      </c>
      <c r="E4" s="14">
        <v>2003</v>
      </c>
      <c r="F4" s="14">
        <v>2004</v>
      </c>
      <c r="G4" s="14">
        <v>2005</v>
      </c>
      <c r="H4" s="14">
        <v>2006</v>
      </c>
      <c r="I4" s="14">
        <v>2007</v>
      </c>
      <c r="J4" s="14">
        <v>2008</v>
      </c>
      <c r="K4" s="14">
        <v>2009</v>
      </c>
      <c r="L4" s="14">
        <v>2010</v>
      </c>
      <c r="M4" s="14">
        <v>2011</v>
      </c>
      <c r="N4" s="14">
        <v>2012</v>
      </c>
      <c r="O4" s="14">
        <v>2013</v>
      </c>
      <c r="P4" s="14">
        <v>2014</v>
      </c>
      <c r="Q4" s="14">
        <v>2015</v>
      </c>
      <c r="R4" s="14">
        <v>2016</v>
      </c>
      <c r="S4" s="14">
        <v>2017</v>
      </c>
      <c r="T4" s="14">
        <v>2018</v>
      </c>
      <c r="U4" s="14">
        <v>2019</v>
      </c>
      <c r="V4" s="14">
        <v>2020</v>
      </c>
      <c r="W4" s="14">
        <v>2021</v>
      </c>
    </row>
    <row r="5" spans="1:23" ht="18" customHeight="1" x14ac:dyDescent="0.2">
      <c r="A5" s="147" t="s">
        <v>0</v>
      </c>
      <c r="B5" s="216">
        <v>2398.6664917854077</v>
      </c>
      <c r="C5" s="216">
        <v>2449.5446232537906</v>
      </c>
      <c r="D5" s="216">
        <v>2459.1018297544233</v>
      </c>
      <c r="E5" s="216">
        <v>2554.6682504429086</v>
      </c>
      <c r="F5" s="216">
        <v>2659.422064298506</v>
      </c>
      <c r="G5" s="216">
        <v>2483.3887059094332</v>
      </c>
      <c r="H5" s="216">
        <v>2568.4107359947884</v>
      </c>
      <c r="I5" s="216">
        <v>2653.7571921083336</v>
      </c>
      <c r="J5" s="216">
        <v>2683.8921638994043</v>
      </c>
      <c r="K5" s="216">
        <v>2297.8083963058725</v>
      </c>
      <c r="L5" s="216">
        <v>2470.8000000000002</v>
      </c>
      <c r="M5" s="216">
        <v>2324.6</v>
      </c>
      <c r="N5" s="216">
        <v>2169.1999999999998</v>
      </c>
      <c r="O5" s="216">
        <v>2101</v>
      </c>
      <c r="P5" s="216">
        <v>2074</v>
      </c>
      <c r="Q5" s="216">
        <v>2016</v>
      </c>
      <c r="R5" s="216">
        <v>1960</v>
      </c>
      <c r="S5" s="217">
        <v>2058</v>
      </c>
      <c r="T5" s="217">
        <v>1763</v>
      </c>
      <c r="U5" s="216">
        <v>1753</v>
      </c>
      <c r="V5" s="217">
        <v>1531</v>
      </c>
      <c r="W5" s="217">
        <v>1830</v>
      </c>
    </row>
    <row r="6" spans="1:23" ht="18" customHeight="1" x14ac:dyDescent="0.2">
      <c r="A6" s="38" t="s">
        <v>34</v>
      </c>
      <c r="B6" s="218">
        <v>1533.3888143549786</v>
      </c>
      <c r="C6" s="218">
        <v>1547.1810795938277</v>
      </c>
      <c r="D6" s="218">
        <v>1589.8404275050998</v>
      </c>
      <c r="E6" s="218">
        <v>1656.5971776108038</v>
      </c>
      <c r="F6" s="218">
        <v>1710.7791295099353</v>
      </c>
      <c r="G6" s="218">
        <v>1800.467997546569</v>
      </c>
      <c r="H6" s="218">
        <v>1867.2692437828839</v>
      </c>
      <c r="I6" s="218">
        <v>2008.2935410119892</v>
      </c>
      <c r="J6" s="218">
        <v>1905.5574954525403</v>
      </c>
      <c r="K6" s="218">
        <v>1783.2082497279596</v>
      </c>
      <c r="L6" s="218">
        <v>1763.2</v>
      </c>
      <c r="M6" s="218">
        <v>1738.7</v>
      </c>
      <c r="N6" s="218">
        <v>1822.4</v>
      </c>
      <c r="O6" s="218">
        <v>1847</v>
      </c>
      <c r="P6" s="218">
        <v>1862</v>
      </c>
      <c r="Q6" s="218">
        <v>1925</v>
      </c>
      <c r="R6" s="218">
        <v>2013</v>
      </c>
      <c r="S6" s="219">
        <v>2130</v>
      </c>
      <c r="T6" s="219">
        <v>2177</v>
      </c>
      <c r="U6" s="218">
        <v>2165</v>
      </c>
      <c r="V6" s="219">
        <v>1935</v>
      </c>
      <c r="W6" s="219">
        <v>2050</v>
      </c>
    </row>
    <row r="7" spans="1:23" ht="18" customHeight="1" x14ac:dyDescent="0.2">
      <c r="A7" s="148" t="s">
        <v>35</v>
      </c>
      <c r="B7" s="218">
        <v>152.86525806998935</v>
      </c>
      <c r="C7" s="218">
        <v>152.54505146661978</v>
      </c>
      <c r="D7" s="218">
        <v>173.37650820623998</v>
      </c>
      <c r="E7" s="218">
        <v>175.31011664985994</v>
      </c>
      <c r="F7" s="218">
        <v>177.29471622364807</v>
      </c>
      <c r="G7" s="218">
        <v>176.67913161165569</v>
      </c>
      <c r="H7" s="218">
        <v>168.21616601583094</v>
      </c>
      <c r="I7" s="218">
        <v>96.576972647425364</v>
      </c>
      <c r="J7" s="218">
        <v>89.847106612403309</v>
      </c>
      <c r="K7" s="218">
        <v>89.571337874106376</v>
      </c>
      <c r="L7" s="218">
        <v>81.7</v>
      </c>
      <c r="M7" s="218">
        <v>81.400000000000006</v>
      </c>
      <c r="N7" s="218">
        <v>82.5</v>
      </c>
      <c r="O7" s="218">
        <v>78</v>
      </c>
      <c r="P7" s="218">
        <v>69</v>
      </c>
      <c r="Q7" s="218">
        <v>70</v>
      </c>
      <c r="R7" s="218">
        <v>70</v>
      </c>
      <c r="S7" s="219">
        <v>72</v>
      </c>
      <c r="T7" s="219">
        <v>40</v>
      </c>
      <c r="U7" s="218">
        <v>42</v>
      </c>
      <c r="V7" s="219">
        <v>43</v>
      </c>
      <c r="W7" s="219">
        <v>39</v>
      </c>
    </row>
    <row r="8" spans="1:23" ht="18" customHeight="1" x14ac:dyDescent="0.2">
      <c r="A8" s="148" t="s">
        <v>36</v>
      </c>
      <c r="B8" s="218">
        <v>347.97775000830381</v>
      </c>
      <c r="C8" s="218">
        <v>356.20432954290129</v>
      </c>
      <c r="D8" s="218">
        <v>363.18958133570709</v>
      </c>
      <c r="E8" s="218">
        <v>376.65780586688595</v>
      </c>
      <c r="F8" s="218">
        <v>411.43010043373181</v>
      </c>
      <c r="G8" s="218">
        <v>423.35341190847453</v>
      </c>
      <c r="H8" s="218">
        <v>419.54211140403856</v>
      </c>
      <c r="I8" s="218">
        <v>419.8</v>
      </c>
      <c r="J8" s="218">
        <v>452.6</v>
      </c>
      <c r="K8" s="218">
        <v>445.4</v>
      </c>
      <c r="L8" s="218">
        <v>460.9</v>
      </c>
      <c r="M8" s="218">
        <v>451.3</v>
      </c>
      <c r="N8" s="218">
        <v>457.1</v>
      </c>
      <c r="O8" s="218">
        <v>438.7</v>
      </c>
      <c r="P8" s="218">
        <v>427.8</v>
      </c>
      <c r="Q8" s="218">
        <v>444.9</v>
      </c>
      <c r="R8" s="218">
        <v>432</v>
      </c>
      <c r="S8" s="219">
        <v>442</v>
      </c>
      <c r="T8" s="219">
        <v>441</v>
      </c>
      <c r="U8" s="218">
        <v>436</v>
      </c>
      <c r="V8" s="219">
        <v>395</v>
      </c>
      <c r="W8" s="219">
        <v>400</v>
      </c>
    </row>
    <row r="9" spans="1:23" ht="18" customHeight="1" x14ac:dyDescent="0.2">
      <c r="A9" s="148" t="s">
        <v>37</v>
      </c>
      <c r="B9" s="218">
        <v>567.87064667822392</v>
      </c>
      <c r="C9" s="218">
        <v>536.67792248593241</v>
      </c>
      <c r="D9" s="218">
        <v>534.63625813822557</v>
      </c>
      <c r="E9" s="218">
        <v>566.8836846174861</v>
      </c>
      <c r="F9" s="218">
        <v>614.86965610654056</v>
      </c>
      <c r="G9" s="218">
        <v>628.32493421834533</v>
      </c>
      <c r="H9" s="218">
        <v>572.18022399803112</v>
      </c>
      <c r="I9" s="218">
        <v>567.9</v>
      </c>
      <c r="J9" s="218">
        <v>624.4</v>
      </c>
      <c r="K9" s="218">
        <v>629.1</v>
      </c>
      <c r="L9" s="218">
        <v>626.29999999999995</v>
      </c>
      <c r="M9" s="218">
        <v>582</v>
      </c>
      <c r="N9" s="218">
        <v>601.29999999999995</v>
      </c>
      <c r="O9" s="218">
        <v>582.4</v>
      </c>
      <c r="P9" s="218">
        <v>549.9</v>
      </c>
      <c r="Q9" s="218">
        <v>577.79999999999995</v>
      </c>
      <c r="R9" s="218">
        <v>534</v>
      </c>
      <c r="S9" s="219">
        <v>581</v>
      </c>
      <c r="T9" s="219">
        <v>630</v>
      </c>
      <c r="U9" s="218">
        <v>593</v>
      </c>
      <c r="V9" s="219">
        <v>568</v>
      </c>
      <c r="W9" s="219">
        <v>604</v>
      </c>
    </row>
    <row r="10" spans="1:23" ht="18" customHeight="1" x14ac:dyDescent="0.2">
      <c r="A10" s="134" t="s">
        <v>38</v>
      </c>
      <c r="B10" s="220">
        <v>5000.7689608969031</v>
      </c>
      <c r="C10" s="220">
        <v>5042.153006343071</v>
      </c>
      <c r="D10" s="220">
        <v>5120.1446049396955</v>
      </c>
      <c r="E10" s="220">
        <v>5330.1170351879446</v>
      </c>
      <c r="F10" s="220">
        <v>5573.7956665723623</v>
      </c>
      <c r="G10" s="220">
        <v>5512.2141811944775</v>
      </c>
      <c r="H10" s="220">
        <v>5595.6184811955718</v>
      </c>
      <c r="I10" s="220">
        <v>5746.2845065327238</v>
      </c>
      <c r="J10" s="220">
        <v>5756.2968787718846</v>
      </c>
      <c r="K10" s="220">
        <v>5245.0913411773699</v>
      </c>
      <c r="L10" s="220">
        <v>5402.9</v>
      </c>
      <c r="M10" s="220">
        <v>5177.8</v>
      </c>
      <c r="N10" s="220">
        <v>5132</v>
      </c>
      <c r="O10" s="220">
        <v>5047</v>
      </c>
      <c r="P10" s="220">
        <v>4983</v>
      </c>
      <c r="Q10" s="220">
        <v>5034</v>
      </c>
      <c r="R10" s="220">
        <v>5008</v>
      </c>
      <c r="S10" s="221">
        <v>5284</v>
      </c>
      <c r="T10" s="221">
        <v>5051</v>
      </c>
      <c r="U10" s="220">
        <v>4989</v>
      </c>
      <c r="V10" s="221">
        <v>4472</v>
      </c>
      <c r="W10" s="221">
        <v>4923</v>
      </c>
    </row>
    <row r="11" spans="1:23" ht="13.5" thickBot="1" x14ac:dyDescent="0.25">
      <c r="A11" s="13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16.5" customHeight="1" thickTop="1" thickBot="1" x14ac:dyDescent="0.25">
      <c r="A12" s="149" t="s">
        <v>39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16.5" customHeight="1" thickTop="1" x14ac:dyDescent="0.2">
      <c r="A13" s="149" t="s">
        <v>40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9"/>
      <c r="P13" s="19"/>
      <c r="Q13" s="19"/>
      <c r="R13" s="19"/>
      <c r="S13" s="19"/>
      <c r="T13" s="19"/>
      <c r="U13" s="19"/>
      <c r="V13" s="19"/>
      <c r="W13" s="19"/>
    </row>
    <row r="14" spans="1:23" ht="16.5" customHeight="1" x14ac:dyDescent="0.2">
      <c r="A14" s="151" t="s">
        <v>41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20"/>
      <c r="P14" s="20"/>
      <c r="Q14" s="20"/>
      <c r="R14" s="20"/>
      <c r="S14" s="20"/>
      <c r="T14" s="20"/>
      <c r="U14" s="20"/>
      <c r="V14" s="20"/>
      <c r="W14" s="20"/>
    </row>
    <row r="15" spans="1:23" ht="13.5" customHeight="1" thickBot="1" x14ac:dyDescent="0.25">
      <c r="A15" s="391" t="s">
        <v>24</v>
      </c>
      <c r="B15" s="391"/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2"/>
      <c r="O15" s="21"/>
      <c r="P15" s="21"/>
      <c r="Q15" s="21"/>
      <c r="R15" s="21"/>
      <c r="S15" s="21"/>
      <c r="T15" s="21"/>
      <c r="U15" s="21"/>
      <c r="V15" s="21"/>
      <c r="W15" s="21"/>
    </row>
    <row r="16" spans="1:23" ht="13.5" thickTop="1" x14ac:dyDescent="0.2"/>
    <row r="33" ht="13.5" customHeight="1" x14ac:dyDescent="0.2"/>
  </sheetData>
  <mergeCells count="1">
    <mergeCell ref="A15:N15"/>
  </mergeCells>
  <hyperlinks>
    <hyperlink ref="A15" r:id="rId1"/>
  </hyperlinks>
  <pageMargins left="0.31496062992125984" right="0.31496062992125984" top="0.74803149606299213" bottom="0.74803149606299213" header="0.31496062992125984" footer="0.31496062992125984"/>
  <pageSetup paperSize="9" orientation="landscape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V12"/>
  <sheetViews>
    <sheetView showGridLines="0" workbookViewId="0"/>
  </sheetViews>
  <sheetFormatPr baseColWidth="10" defaultColWidth="11.42578125" defaultRowHeight="15" x14ac:dyDescent="0.25"/>
  <cols>
    <col min="1" max="1" width="35.5703125" style="24" customWidth="1"/>
    <col min="2" max="22" width="8.7109375" style="24" customWidth="1"/>
    <col min="23" max="16384" width="11.42578125" style="24"/>
  </cols>
  <sheetData>
    <row r="1" spans="1:22" ht="38.25" customHeight="1" thickTop="1" x14ac:dyDescent="0.3">
      <c r="A1" s="25" t="s">
        <v>197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38.25" customHeight="1" x14ac:dyDescent="0.25">
      <c r="A2" s="209" t="s">
        <v>147</v>
      </c>
      <c r="B2" s="86"/>
      <c r="C2" s="86"/>
      <c r="D2" s="86"/>
    </row>
    <row r="3" spans="1:22" ht="35.1" customHeight="1" x14ac:dyDescent="0.25">
      <c r="A3" s="146" t="s">
        <v>33</v>
      </c>
      <c r="B3" s="366">
        <v>2000</v>
      </c>
      <c r="C3" s="366">
        <v>2001</v>
      </c>
      <c r="D3" s="366">
        <v>2002</v>
      </c>
      <c r="E3" s="366">
        <v>2003</v>
      </c>
      <c r="F3" s="366">
        <v>2004</v>
      </c>
      <c r="G3" s="366">
        <v>2005</v>
      </c>
      <c r="H3" s="366">
        <v>2006</v>
      </c>
      <c r="I3" s="366">
        <v>2007</v>
      </c>
      <c r="J3" s="366">
        <v>2008</v>
      </c>
      <c r="K3" s="366">
        <v>2009</v>
      </c>
      <c r="L3" s="366">
        <v>2010</v>
      </c>
      <c r="M3" s="366">
        <v>2011</v>
      </c>
      <c r="N3" s="366">
        <v>2012</v>
      </c>
      <c r="O3" s="372">
        <v>2013</v>
      </c>
      <c r="P3" s="372">
        <v>2014</v>
      </c>
      <c r="Q3" s="372">
        <v>2015</v>
      </c>
      <c r="R3" s="372">
        <v>2016</v>
      </c>
      <c r="S3" s="372">
        <v>2017</v>
      </c>
      <c r="T3" s="372">
        <v>2018</v>
      </c>
      <c r="U3" s="372">
        <v>2019</v>
      </c>
      <c r="V3" s="372">
        <v>2020</v>
      </c>
    </row>
    <row r="4" spans="1:22" ht="35.1" customHeight="1" x14ac:dyDescent="0.25">
      <c r="A4" s="207" t="s">
        <v>148</v>
      </c>
      <c r="B4" s="373" t="s">
        <v>19</v>
      </c>
      <c r="C4" s="373" t="s">
        <v>19</v>
      </c>
      <c r="D4" s="373" t="s">
        <v>19</v>
      </c>
      <c r="E4" s="374">
        <v>1151202</v>
      </c>
      <c r="F4" s="374">
        <v>1190472</v>
      </c>
      <c r="G4" s="374">
        <v>1163682</v>
      </c>
      <c r="H4" s="374">
        <v>1190418</v>
      </c>
      <c r="I4" s="374">
        <v>1224514</v>
      </c>
      <c r="J4" s="374">
        <v>1173274</v>
      </c>
      <c r="K4" s="374">
        <v>1108692</v>
      </c>
      <c r="L4" s="374">
        <v>1068581</v>
      </c>
      <c r="M4" s="374">
        <v>1044434</v>
      </c>
      <c r="N4" s="374">
        <v>1098563.5412460002</v>
      </c>
      <c r="O4" s="374">
        <v>1100520.8849350426</v>
      </c>
      <c r="P4" s="373">
        <v>1126829.2190205525</v>
      </c>
      <c r="Q4" s="375">
        <v>1098038.9246026899</v>
      </c>
      <c r="R4" s="373">
        <v>1135023.203150366</v>
      </c>
      <c r="S4" s="373">
        <v>1148269</v>
      </c>
      <c r="T4" s="373">
        <v>1186733.0681280505</v>
      </c>
      <c r="U4" s="373">
        <v>1142223.3017658419</v>
      </c>
      <c r="V4" s="373">
        <v>1095113.8056330816</v>
      </c>
    </row>
    <row r="5" spans="1:22" ht="35.1" customHeight="1" x14ac:dyDescent="0.25">
      <c r="A5" s="451" t="s">
        <v>149</v>
      </c>
      <c r="B5" s="376" t="s">
        <v>19</v>
      </c>
      <c r="C5" s="376" t="s">
        <v>19</v>
      </c>
      <c r="D5" s="376" t="s">
        <v>19</v>
      </c>
      <c r="E5" s="377">
        <v>301501</v>
      </c>
      <c r="F5" s="377">
        <v>331233.93375689827</v>
      </c>
      <c r="G5" s="377">
        <v>332037.67</v>
      </c>
      <c r="H5" s="377">
        <v>348105.43799999997</v>
      </c>
      <c r="I5" s="377">
        <v>374215.505</v>
      </c>
      <c r="J5" s="377">
        <v>325626.21729721146</v>
      </c>
      <c r="K5" s="377">
        <v>300327</v>
      </c>
      <c r="L5" s="377">
        <v>276302.56771121424</v>
      </c>
      <c r="M5" s="377">
        <v>277423.75513260002</v>
      </c>
      <c r="N5" s="377">
        <v>331287.13983015792</v>
      </c>
      <c r="O5" s="377">
        <v>324200.80223246786</v>
      </c>
      <c r="P5" s="376">
        <v>367492.63312781614</v>
      </c>
      <c r="Q5" s="378">
        <v>364104.32635266846</v>
      </c>
      <c r="R5" s="376">
        <v>396850</v>
      </c>
      <c r="S5" s="376">
        <v>415570.43641923368</v>
      </c>
      <c r="T5" s="376">
        <v>445599.92044206563</v>
      </c>
      <c r="U5" s="376">
        <v>445362.53449895943</v>
      </c>
      <c r="V5" s="376">
        <v>427484.39371325192</v>
      </c>
    </row>
    <row r="6" spans="1:22" ht="35.1" customHeight="1" x14ac:dyDescent="0.25">
      <c r="A6" s="442" t="s">
        <v>150</v>
      </c>
      <c r="B6" s="379">
        <v>0.221</v>
      </c>
      <c r="C6" s="379">
        <v>0.23080000000000001</v>
      </c>
      <c r="D6" s="379">
        <v>0.24879999999999999</v>
      </c>
      <c r="E6" s="379">
        <v>0.26190103908784035</v>
      </c>
      <c r="F6" s="379">
        <v>0.27823748375173735</v>
      </c>
      <c r="G6" s="379">
        <v>0.28533368222590016</v>
      </c>
      <c r="H6" s="379">
        <v>0.2924228615494725</v>
      </c>
      <c r="I6" s="379">
        <v>0.30560328832500078</v>
      </c>
      <c r="J6" s="379">
        <v>0.27753637879746035</v>
      </c>
      <c r="K6" s="379">
        <v>0.27088406879457955</v>
      </c>
      <c r="L6" s="379">
        <v>0.25856960559023062</v>
      </c>
      <c r="M6" s="379">
        <v>0.2656211451681964</v>
      </c>
      <c r="N6" s="379">
        <v>0.30156393088961353</v>
      </c>
      <c r="O6" s="379">
        <v>0.2945885050165164</v>
      </c>
      <c r="P6" s="380">
        <v>0.32612984019640812</v>
      </c>
      <c r="Q6" s="380">
        <v>0.33159509940361587</v>
      </c>
      <c r="R6" s="380">
        <v>0.34964042928682398</v>
      </c>
      <c r="S6" s="380">
        <v>0.3619103506401668</v>
      </c>
      <c r="T6" s="380">
        <v>0.37548454021337224</v>
      </c>
      <c r="U6" s="380">
        <v>0.39</v>
      </c>
      <c r="V6" s="380">
        <v>0.39</v>
      </c>
    </row>
    <row r="7" spans="1:22" ht="23.25" customHeight="1" thickBot="1" x14ac:dyDescent="0.3"/>
    <row r="8" spans="1:22" ht="16.5" thickTop="1" thickBot="1" x14ac:dyDescent="0.3">
      <c r="A8" s="429" t="s">
        <v>136</v>
      </c>
      <c r="B8" s="447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</row>
    <row r="9" spans="1:22" ht="15" customHeight="1" thickTop="1" thickBot="1" x14ac:dyDescent="0.3">
      <c r="A9" s="452" t="s">
        <v>151</v>
      </c>
      <c r="B9" s="430"/>
      <c r="C9" s="431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</row>
    <row r="10" spans="1:22" ht="15" customHeight="1" thickTop="1" x14ac:dyDescent="0.25">
      <c r="A10" s="433" t="s">
        <v>228</v>
      </c>
      <c r="B10" s="434"/>
      <c r="C10" s="434"/>
      <c r="D10" s="434"/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4"/>
      <c r="T10" s="434"/>
      <c r="U10" s="434"/>
      <c r="V10" s="434"/>
    </row>
    <row r="11" spans="1:22" ht="15" customHeight="1" thickBot="1" x14ac:dyDescent="0.3">
      <c r="A11" s="448" t="s">
        <v>152</v>
      </c>
      <c r="B11" s="448"/>
      <c r="C11" s="448"/>
      <c r="D11" s="448"/>
      <c r="E11" s="449"/>
      <c r="F11" s="449"/>
      <c r="G11" s="449"/>
      <c r="H11" s="449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</row>
    <row r="12" spans="1:22" ht="15.75" thickTop="1" x14ac:dyDescent="0.25">
      <c r="A12" s="450"/>
      <c r="B12" s="450"/>
      <c r="C12" s="450"/>
      <c r="D12" s="450"/>
      <c r="E12" s="450"/>
      <c r="F12" s="450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0"/>
    </row>
  </sheetData>
  <hyperlinks>
    <hyperlink ref="A11" r:id="rId1" display="http://www.euskadi.eus/web01-s2ing/es/contenidos/informacion/estatistika_ing_090218/es_def/index.shtml"/>
  </hyperlinks>
  <pageMargins left="0.7" right="0.7" top="0.75" bottom="0.75" header="0.3" footer="0.3"/>
  <pageSetup paperSize="9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V12"/>
  <sheetViews>
    <sheetView showGridLines="0" workbookViewId="0"/>
  </sheetViews>
  <sheetFormatPr baseColWidth="10" defaultColWidth="11.42578125" defaultRowHeight="15" x14ac:dyDescent="0.25"/>
  <cols>
    <col min="1" max="1" width="35.7109375" style="24" customWidth="1"/>
    <col min="2" max="22" width="8.7109375" style="24" customWidth="1"/>
    <col min="23" max="16384" width="11.42578125" style="24"/>
  </cols>
  <sheetData>
    <row r="1" spans="1:22" ht="29.25" customHeight="1" thickTop="1" x14ac:dyDescent="0.3">
      <c r="A1" s="74" t="s">
        <v>153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23.25" customHeight="1" x14ac:dyDescent="0.25">
      <c r="A2" s="26" t="s">
        <v>225</v>
      </c>
      <c r="B2" s="86"/>
      <c r="C2" s="86"/>
      <c r="D2" s="86"/>
    </row>
    <row r="3" spans="1:22" ht="28.5" customHeight="1" x14ac:dyDescent="0.25">
      <c r="A3" s="47" t="s">
        <v>154</v>
      </c>
      <c r="B3" s="86"/>
      <c r="C3" s="86"/>
      <c r="D3" s="86"/>
    </row>
    <row r="4" spans="1:22" ht="35.1" customHeight="1" x14ac:dyDescent="0.25">
      <c r="A4" s="146" t="s">
        <v>33</v>
      </c>
      <c r="B4" s="366">
        <v>2000</v>
      </c>
      <c r="C4" s="366">
        <v>2001</v>
      </c>
      <c r="D4" s="366">
        <v>2002</v>
      </c>
      <c r="E4" s="366">
        <v>2003</v>
      </c>
      <c r="F4" s="366">
        <v>2004</v>
      </c>
      <c r="G4" s="366">
        <v>2005</v>
      </c>
      <c r="H4" s="366">
        <v>2006</v>
      </c>
      <c r="I4" s="366">
        <v>2007</v>
      </c>
      <c r="J4" s="366">
        <v>2008</v>
      </c>
      <c r="K4" s="366">
        <v>2009</v>
      </c>
      <c r="L4" s="367">
        <v>2010</v>
      </c>
      <c r="M4" s="367">
        <v>2011</v>
      </c>
      <c r="N4" s="367">
        <v>2012</v>
      </c>
      <c r="O4" s="372">
        <v>2013</v>
      </c>
      <c r="P4" s="372">
        <v>2014</v>
      </c>
      <c r="Q4" s="372">
        <v>2015</v>
      </c>
      <c r="R4" s="372">
        <v>2016</v>
      </c>
      <c r="S4" s="372">
        <v>2017</v>
      </c>
      <c r="T4" s="372">
        <v>2018</v>
      </c>
      <c r="U4" s="372">
        <v>2019</v>
      </c>
      <c r="V4" s="372">
        <v>2020</v>
      </c>
    </row>
    <row r="5" spans="1:22" ht="35.1" customHeight="1" x14ac:dyDescent="0.25">
      <c r="A5" s="207" t="s">
        <v>155</v>
      </c>
      <c r="B5" s="373" t="s">
        <v>19</v>
      </c>
      <c r="C5" s="373" t="s">
        <v>19</v>
      </c>
      <c r="D5" s="373" t="s">
        <v>19</v>
      </c>
      <c r="E5" s="374">
        <v>1151202</v>
      </c>
      <c r="F5" s="374">
        <v>1190472</v>
      </c>
      <c r="G5" s="374">
        <v>1163682</v>
      </c>
      <c r="H5" s="374">
        <v>1190418</v>
      </c>
      <c r="I5" s="374">
        <v>1224514</v>
      </c>
      <c r="J5" s="374">
        <v>1173274</v>
      </c>
      <c r="K5" s="374">
        <v>1108692</v>
      </c>
      <c r="L5" s="374">
        <v>1068581</v>
      </c>
      <c r="M5" s="374">
        <v>1044434</v>
      </c>
      <c r="N5" s="374">
        <v>1098563.5412460002</v>
      </c>
      <c r="O5" s="374">
        <v>1100520.8849350426</v>
      </c>
      <c r="P5" s="373">
        <v>1126829.2190205525</v>
      </c>
      <c r="Q5" s="375">
        <v>1098038.9246026899</v>
      </c>
      <c r="R5" s="373">
        <v>1135023.203150366</v>
      </c>
      <c r="S5" s="373">
        <v>1148269</v>
      </c>
      <c r="T5" s="373">
        <v>1186733.0681280505</v>
      </c>
      <c r="U5" s="373">
        <v>1142223.3017658419</v>
      </c>
      <c r="V5" s="373">
        <v>1095113.8056330816</v>
      </c>
    </row>
    <row r="6" spans="1:22" ht="35.1" customHeight="1" x14ac:dyDescent="0.25">
      <c r="A6" s="451" t="s">
        <v>156</v>
      </c>
      <c r="B6" s="376" t="s">
        <v>19</v>
      </c>
      <c r="C6" s="376" t="s">
        <v>19</v>
      </c>
      <c r="D6" s="376" t="s">
        <v>19</v>
      </c>
      <c r="E6" s="377">
        <v>843221</v>
      </c>
      <c r="F6" s="377">
        <v>770706.06624310173</v>
      </c>
      <c r="G6" s="377">
        <v>650034.32999999996</v>
      </c>
      <c r="H6" s="377">
        <v>624573.56200000003</v>
      </c>
      <c r="I6" s="377">
        <v>612079.495</v>
      </c>
      <c r="J6" s="377">
        <v>562261.8166601886</v>
      </c>
      <c r="K6" s="377">
        <v>552994</v>
      </c>
      <c r="L6" s="377">
        <v>551172.78928901418</v>
      </c>
      <c r="M6" s="377">
        <v>512625.74381417566</v>
      </c>
      <c r="N6" s="377">
        <v>526338.7125395867</v>
      </c>
      <c r="O6" s="377">
        <v>458768.30222510983</v>
      </c>
      <c r="P6" s="376">
        <v>416652.61864242895</v>
      </c>
      <c r="Q6" s="378">
        <v>351847.15334826708</v>
      </c>
      <c r="R6" s="376">
        <v>376358.4220320824</v>
      </c>
      <c r="S6" s="376">
        <v>365665.33102214598</v>
      </c>
      <c r="T6" s="376">
        <v>374280.3860560655</v>
      </c>
      <c r="U6" s="376">
        <v>358947.10146073438</v>
      </c>
      <c r="V6" s="376">
        <v>226320.87541236909</v>
      </c>
    </row>
    <row r="7" spans="1:22" ht="35.1" customHeight="1" x14ac:dyDescent="0.25">
      <c r="A7" s="442" t="s">
        <v>157</v>
      </c>
      <c r="B7" s="379">
        <v>0.77329999999999999</v>
      </c>
      <c r="C7" s="379">
        <v>0.76380000000000003</v>
      </c>
      <c r="D7" s="379">
        <v>0.74580000000000002</v>
      </c>
      <c r="E7" s="379">
        <v>0.73247006172678641</v>
      </c>
      <c r="F7" s="379">
        <v>0.64739537447592366</v>
      </c>
      <c r="G7" s="379">
        <v>0.55860134469726264</v>
      </c>
      <c r="H7" s="379">
        <v>0.52466743782436087</v>
      </c>
      <c r="I7" s="379">
        <v>0.49985504044870044</v>
      </c>
      <c r="J7" s="379">
        <v>0.47922464544529975</v>
      </c>
      <c r="K7" s="379">
        <v>0.49878054500257962</v>
      </c>
      <c r="L7" s="379">
        <v>0.51579879231337089</v>
      </c>
      <c r="M7" s="379">
        <v>0.49081664890461024</v>
      </c>
      <c r="N7" s="379">
        <v>0.4791154018661577</v>
      </c>
      <c r="O7" s="379">
        <v>0.41686469425992612</v>
      </c>
      <c r="P7" s="380">
        <v>0.36975666907589261</v>
      </c>
      <c r="Q7" s="380">
        <v>0.32043231388684884</v>
      </c>
      <c r="R7" s="380">
        <v>0.33158654465165421</v>
      </c>
      <c r="S7" s="380">
        <v>0.31844918831924052</v>
      </c>
      <c r="T7" s="380">
        <v>0.31538717181484993</v>
      </c>
      <c r="U7" s="380">
        <v>0.314</v>
      </c>
      <c r="V7" s="380">
        <v>0.20699999999999999</v>
      </c>
    </row>
    <row r="8" spans="1:22" ht="23.25" customHeight="1" thickBot="1" x14ac:dyDescent="0.3"/>
    <row r="9" spans="1:22" ht="16.5" thickTop="1" thickBot="1" x14ac:dyDescent="0.3">
      <c r="A9" s="429" t="s">
        <v>136</v>
      </c>
      <c r="B9" s="447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</row>
    <row r="10" spans="1:22" ht="15" customHeight="1" thickTop="1" x14ac:dyDescent="0.25">
      <c r="A10" s="433" t="s">
        <v>228</v>
      </c>
      <c r="B10" s="434"/>
      <c r="C10" s="434"/>
      <c r="D10" s="434"/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4"/>
      <c r="T10" s="434"/>
      <c r="U10" s="434"/>
      <c r="V10" s="434"/>
    </row>
    <row r="11" spans="1:22" ht="15" customHeight="1" thickBot="1" x14ac:dyDescent="0.3">
      <c r="A11" s="448" t="s">
        <v>152</v>
      </c>
      <c r="B11" s="448"/>
      <c r="C11" s="448"/>
      <c r="D11" s="448"/>
      <c r="E11" s="449"/>
      <c r="F11" s="449"/>
      <c r="G11" s="449"/>
      <c r="H11" s="449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</row>
    <row r="12" spans="1:22" ht="15.75" thickTop="1" x14ac:dyDescent="0.25">
      <c r="A12" s="450"/>
      <c r="B12" s="450"/>
      <c r="C12" s="450"/>
      <c r="D12" s="450"/>
      <c r="E12" s="450"/>
      <c r="F12" s="450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0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41"/>
  <sheetViews>
    <sheetView showGridLines="0" zoomScaleNormal="100" workbookViewId="0"/>
  </sheetViews>
  <sheetFormatPr baseColWidth="10" defaultColWidth="11.42578125" defaultRowHeight="12.75" x14ac:dyDescent="0.2"/>
  <cols>
    <col min="1" max="1" width="34.42578125" style="126" customWidth="1"/>
    <col min="2" max="12" width="11.42578125" style="126" customWidth="1"/>
    <col min="13" max="16384" width="11.42578125" style="126"/>
  </cols>
  <sheetData>
    <row r="1" spans="1:19" s="2" customFormat="1" ht="38.25" customHeight="1" thickTop="1" x14ac:dyDescent="0.2">
      <c r="A1" s="125" t="s">
        <v>199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s="2" customFormat="1" ht="20.25" x14ac:dyDescent="0.2">
      <c r="A2" s="5" t="s">
        <v>158</v>
      </c>
      <c r="B2" s="4"/>
      <c r="C2" s="4"/>
      <c r="D2" s="4"/>
      <c r="E2" s="4"/>
    </row>
    <row r="3" spans="1:19" s="2" customFormat="1" ht="30" customHeight="1" x14ac:dyDescent="0.2">
      <c r="A3" s="128" t="s">
        <v>64</v>
      </c>
      <c r="B3" s="128">
        <v>2003</v>
      </c>
      <c r="C3" s="128">
        <v>2004</v>
      </c>
      <c r="D3" s="128">
        <v>2005</v>
      </c>
      <c r="E3" s="128">
        <v>2006</v>
      </c>
      <c r="F3" s="128">
        <v>2007</v>
      </c>
      <c r="G3" s="128">
        <v>2008</v>
      </c>
      <c r="H3" s="128">
        <v>2009</v>
      </c>
      <c r="I3" s="128">
        <v>2010</v>
      </c>
      <c r="J3" s="128">
        <v>2011</v>
      </c>
      <c r="K3" s="128">
        <v>2012</v>
      </c>
      <c r="L3" s="128">
        <v>2013</v>
      </c>
      <c r="M3" s="128">
        <v>2014</v>
      </c>
      <c r="N3" s="128">
        <v>2015</v>
      </c>
      <c r="O3" s="128">
        <v>2016</v>
      </c>
      <c r="P3" s="128">
        <v>2017</v>
      </c>
      <c r="Q3" s="128">
        <v>2018</v>
      </c>
      <c r="R3" s="128">
        <v>2019</v>
      </c>
      <c r="S3" s="128">
        <v>2020</v>
      </c>
    </row>
    <row r="4" spans="1:19" s="2" customFormat="1" ht="30" customHeight="1" x14ac:dyDescent="0.2">
      <c r="A4" s="345" t="s">
        <v>98</v>
      </c>
      <c r="B4" s="381">
        <v>550.82753175913297</v>
      </c>
      <c r="C4" s="381">
        <v>568.24059409626852</v>
      </c>
      <c r="D4" s="381">
        <v>550.10466378901606</v>
      </c>
      <c r="E4" s="381">
        <v>558.62050229094746</v>
      </c>
      <c r="F4" s="381">
        <v>570.13703385024542</v>
      </c>
      <c r="G4" s="381">
        <v>542.42364296070537</v>
      </c>
      <c r="H4" s="381">
        <v>511.12034674818972</v>
      </c>
      <c r="I4" s="381">
        <v>491.52011629998253</v>
      </c>
      <c r="J4" s="381">
        <v>485.86983150669749</v>
      </c>
      <c r="K4" s="381">
        <v>512.08526092935324</v>
      </c>
      <c r="L4" s="381">
        <v>498</v>
      </c>
      <c r="M4" s="381">
        <v>510.77977523215327</v>
      </c>
      <c r="N4" s="381">
        <v>501.55780002196622</v>
      </c>
      <c r="O4" s="381">
        <v>514.34504059180915</v>
      </c>
      <c r="P4" s="381">
        <v>520.45532142445006</v>
      </c>
      <c r="Q4" s="381">
        <v>535.496498467626</v>
      </c>
      <c r="R4" s="381">
        <v>513.38931173861511</v>
      </c>
      <c r="S4" s="381">
        <v>492.54149540436003</v>
      </c>
    </row>
    <row r="5" spans="1:19" s="44" customFormat="1" ht="19.5" customHeight="1" x14ac:dyDescent="0.25">
      <c r="A5" s="347" t="s">
        <v>211</v>
      </c>
      <c r="B5" s="382">
        <v>502</v>
      </c>
      <c r="C5" s="382">
        <v>500</v>
      </c>
      <c r="D5" s="382">
        <v>506</v>
      </c>
      <c r="E5" s="382">
        <v>513</v>
      </c>
      <c r="F5" s="382">
        <v>517</v>
      </c>
      <c r="G5" s="382">
        <v>518</v>
      </c>
      <c r="H5" s="382">
        <v>510</v>
      </c>
      <c r="I5" s="382">
        <v>503</v>
      </c>
      <c r="J5" s="382">
        <v>499</v>
      </c>
      <c r="K5" s="382">
        <v>488</v>
      </c>
      <c r="L5" s="382">
        <v>479</v>
      </c>
      <c r="M5" s="382">
        <v>478</v>
      </c>
      <c r="N5" s="382">
        <v>480</v>
      </c>
      <c r="O5" s="382">
        <v>490</v>
      </c>
      <c r="P5" s="382">
        <v>496</v>
      </c>
      <c r="Q5" s="382">
        <v>496</v>
      </c>
      <c r="R5" s="382">
        <v>501</v>
      </c>
      <c r="S5" s="382">
        <v>505</v>
      </c>
    </row>
    <row r="6" spans="1:19" s="44" customFormat="1" ht="15" customHeight="1" x14ac:dyDescent="0.25">
      <c r="A6" s="349" t="s">
        <v>65</v>
      </c>
      <c r="B6" s="382">
        <v>513</v>
      </c>
      <c r="C6" s="382">
        <v>512</v>
      </c>
      <c r="D6" s="382">
        <v>515</v>
      </c>
      <c r="E6" s="382">
        <v>522</v>
      </c>
      <c r="F6" s="382">
        <v>524</v>
      </c>
      <c r="G6" s="382">
        <v>521</v>
      </c>
      <c r="H6" s="382">
        <v>511</v>
      </c>
      <c r="I6" s="382">
        <v>504</v>
      </c>
      <c r="J6" s="382">
        <v>498</v>
      </c>
      <c r="K6" s="382">
        <v>486</v>
      </c>
      <c r="L6" s="382">
        <v>479</v>
      </c>
      <c r="M6" s="382">
        <v>478</v>
      </c>
      <c r="N6" s="382">
        <v>481</v>
      </c>
      <c r="O6" s="382">
        <v>489</v>
      </c>
      <c r="P6" s="382">
        <v>492</v>
      </c>
      <c r="Q6" s="382">
        <v>492</v>
      </c>
      <c r="R6" s="382" t="s">
        <v>19</v>
      </c>
      <c r="S6" s="382" t="s">
        <v>19</v>
      </c>
    </row>
    <row r="7" spans="1:19" s="44" customFormat="1" ht="15" customHeight="1" x14ac:dyDescent="0.25">
      <c r="A7" s="352" t="s">
        <v>2</v>
      </c>
      <c r="B7" s="385">
        <v>601</v>
      </c>
      <c r="C7" s="385">
        <v>587</v>
      </c>
      <c r="D7" s="385">
        <v>565</v>
      </c>
      <c r="E7" s="385">
        <v>564</v>
      </c>
      <c r="F7" s="385">
        <v>582</v>
      </c>
      <c r="G7" s="385">
        <v>589</v>
      </c>
      <c r="H7" s="385">
        <v>592</v>
      </c>
      <c r="I7" s="385">
        <v>602</v>
      </c>
      <c r="J7" s="385">
        <v>626</v>
      </c>
      <c r="K7" s="385">
        <v>619</v>
      </c>
      <c r="L7" s="385">
        <v>615</v>
      </c>
      <c r="M7" s="385">
        <v>631</v>
      </c>
      <c r="N7" s="385">
        <v>632</v>
      </c>
      <c r="O7" s="385">
        <v>633</v>
      </c>
      <c r="P7" s="385">
        <v>627</v>
      </c>
      <c r="Q7" s="385">
        <v>606</v>
      </c>
      <c r="R7" s="385">
        <v>609</v>
      </c>
      <c r="S7" s="385">
        <v>632</v>
      </c>
    </row>
    <row r="8" spans="1:19" s="44" customFormat="1" ht="15" customHeight="1" x14ac:dyDescent="0.25">
      <c r="A8" s="352" t="s">
        <v>3</v>
      </c>
      <c r="B8" s="385">
        <v>607</v>
      </c>
      <c r="C8" s="385">
        <v>574</v>
      </c>
      <c r="D8" s="385">
        <v>575</v>
      </c>
      <c r="E8" s="385">
        <v>597</v>
      </c>
      <c r="F8" s="385">
        <v>597</v>
      </c>
      <c r="G8" s="385">
        <v>600</v>
      </c>
      <c r="H8" s="385">
        <v>590</v>
      </c>
      <c r="I8" s="385">
        <v>562</v>
      </c>
      <c r="J8" s="385">
        <v>573</v>
      </c>
      <c r="K8" s="385">
        <v>579</v>
      </c>
      <c r="L8" s="385">
        <v>578</v>
      </c>
      <c r="M8" s="385">
        <v>565</v>
      </c>
      <c r="N8" s="385">
        <v>560</v>
      </c>
      <c r="O8" s="385">
        <v>564</v>
      </c>
      <c r="P8" s="385">
        <v>570</v>
      </c>
      <c r="Q8" s="385">
        <v>579</v>
      </c>
      <c r="R8" s="385">
        <v>588</v>
      </c>
      <c r="S8" s="385" t="s">
        <v>19</v>
      </c>
    </row>
    <row r="9" spans="1:19" s="44" customFormat="1" ht="15" customHeight="1" x14ac:dyDescent="0.25">
      <c r="A9" s="352" t="s">
        <v>66</v>
      </c>
      <c r="B9" s="385">
        <v>465</v>
      </c>
      <c r="C9" s="385">
        <v>485</v>
      </c>
      <c r="D9" s="385">
        <v>482</v>
      </c>
      <c r="E9" s="385">
        <v>485</v>
      </c>
      <c r="F9" s="385">
        <v>493</v>
      </c>
      <c r="G9" s="385">
        <v>480</v>
      </c>
      <c r="H9" s="385">
        <v>467</v>
      </c>
      <c r="I9" s="385">
        <v>456</v>
      </c>
      <c r="J9" s="385">
        <v>455</v>
      </c>
      <c r="K9" s="385">
        <v>445</v>
      </c>
      <c r="L9" s="385">
        <v>436</v>
      </c>
      <c r="M9" s="385">
        <v>425</v>
      </c>
      <c r="N9" s="385">
        <v>412</v>
      </c>
      <c r="O9" s="385">
        <v>419</v>
      </c>
      <c r="P9" s="385">
        <v>411</v>
      </c>
      <c r="Q9" s="385">
        <v>409</v>
      </c>
      <c r="R9" s="385">
        <v>416</v>
      </c>
      <c r="S9" s="385">
        <v>416</v>
      </c>
    </row>
    <row r="10" spans="1:19" s="44" customFormat="1" ht="15" customHeight="1" x14ac:dyDescent="0.25">
      <c r="A10" s="352" t="s">
        <v>4</v>
      </c>
      <c r="B10" s="385">
        <v>603</v>
      </c>
      <c r="C10" s="385">
        <v>599</v>
      </c>
      <c r="D10" s="385">
        <v>588</v>
      </c>
      <c r="E10" s="385">
        <v>577</v>
      </c>
      <c r="F10" s="385">
        <v>553</v>
      </c>
      <c r="G10" s="385">
        <v>599</v>
      </c>
      <c r="H10" s="385">
        <v>598</v>
      </c>
      <c r="I10" s="385">
        <v>554</v>
      </c>
      <c r="J10" s="385">
        <v>508</v>
      </c>
      <c r="K10" s="385">
        <v>460</v>
      </c>
      <c r="L10" s="385">
        <v>432</v>
      </c>
      <c r="M10" s="385">
        <v>442</v>
      </c>
      <c r="N10" s="385">
        <v>419</v>
      </c>
      <c r="O10" s="385">
        <v>404</v>
      </c>
      <c r="P10" s="385">
        <v>435</v>
      </c>
      <c r="Q10" s="385">
        <v>407</v>
      </c>
      <c r="R10" s="385" t="s">
        <v>19</v>
      </c>
      <c r="S10" s="385" t="s">
        <v>19</v>
      </c>
    </row>
    <row r="11" spans="1:19" s="44" customFormat="1" ht="15" customHeight="1" x14ac:dyDescent="0.25">
      <c r="A11" s="354" t="s">
        <v>67</v>
      </c>
      <c r="B11" s="383">
        <v>670</v>
      </c>
      <c r="C11" s="383">
        <v>684</v>
      </c>
      <c r="D11" s="383">
        <v>688</v>
      </c>
      <c r="E11" s="383">
        <v>695</v>
      </c>
      <c r="F11" s="383">
        <v>704</v>
      </c>
      <c r="G11" s="383">
        <v>729</v>
      </c>
      <c r="H11" s="383">
        <v>729</v>
      </c>
      <c r="I11" s="383">
        <v>695</v>
      </c>
      <c r="J11" s="383">
        <v>676</v>
      </c>
      <c r="K11" s="383">
        <v>664</v>
      </c>
      <c r="L11" s="383">
        <v>618</v>
      </c>
      <c r="M11" s="383">
        <v>602</v>
      </c>
      <c r="N11" s="383">
        <v>620</v>
      </c>
      <c r="O11" s="383">
        <v>633</v>
      </c>
      <c r="P11" s="383">
        <v>625</v>
      </c>
      <c r="Q11" s="383">
        <v>646</v>
      </c>
      <c r="R11" s="383">
        <v>648</v>
      </c>
      <c r="S11" s="383">
        <v>609</v>
      </c>
    </row>
    <row r="12" spans="1:19" s="44" customFormat="1" ht="15" customHeight="1" x14ac:dyDescent="0.25">
      <c r="A12" s="352" t="s">
        <v>68</v>
      </c>
      <c r="B12" s="385" t="s">
        <v>19</v>
      </c>
      <c r="C12" s="385">
        <v>304</v>
      </c>
      <c r="D12" s="385">
        <v>336</v>
      </c>
      <c r="E12" s="385">
        <v>384</v>
      </c>
      <c r="F12" s="385">
        <v>399</v>
      </c>
      <c r="G12" s="385">
        <v>415</v>
      </c>
      <c r="H12" s="385">
        <v>405</v>
      </c>
      <c r="I12" s="385">
        <v>379</v>
      </c>
      <c r="J12" s="385">
        <v>384</v>
      </c>
      <c r="K12" s="385">
        <v>391</v>
      </c>
      <c r="L12" s="385">
        <v>404</v>
      </c>
      <c r="M12" s="385">
        <v>387</v>
      </c>
      <c r="N12" s="385">
        <v>393</v>
      </c>
      <c r="O12" s="385">
        <v>403</v>
      </c>
      <c r="P12" s="385">
        <v>416</v>
      </c>
      <c r="Q12" s="385">
        <v>432</v>
      </c>
      <c r="R12" s="385">
        <v>445</v>
      </c>
      <c r="S12" s="385">
        <v>418</v>
      </c>
    </row>
    <row r="13" spans="1:19" s="44" customFormat="1" ht="15" x14ac:dyDescent="0.25">
      <c r="A13" s="352" t="s">
        <v>69</v>
      </c>
      <c r="B13" s="385">
        <v>671</v>
      </c>
      <c r="C13" s="385">
        <v>695</v>
      </c>
      <c r="D13" s="385">
        <v>736</v>
      </c>
      <c r="E13" s="385">
        <v>740</v>
      </c>
      <c r="F13" s="385">
        <v>790</v>
      </c>
      <c r="G13" s="385">
        <v>830</v>
      </c>
      <c r="H13" s="385">
        <v>762</v>
      </c>
      <c r="I13" s="385" t="s">
        <v>19</v>
      </c>
      <c r="J13" s="385">
        <v>862</v>
      </c>
      <c r="K13" s="385">
        <v>806</v>
      </c>
      <c r="L13" s="385">
        <v>813</v>
      </c>
      <c r="M13" s="385">
        <v>808</v>
      </c>
      <c r="N13" s="385">
        <v>822</v>
      </c>
      <c r="O13" s="385">
        <v>830</v>
      </c>
      <c r="P13" s="385">
        <v>820</v>
      </c>
      <c r="Q13" s="385">
        <v>814</v>
      </c>
      <c r="R13" s="385">
        <v>844</v>
      </c>
      <c r="S13" s="385">
        <v>845</v>
      </c>
    </row>
    <row r="14" spans="1:19" s="44" customFormat="1" ht="15" customHeight="1" x14ac:dyDescent="0.25">
      <c r="A14" s="352" t="s">
        <v>70</v>
      </c>
      <c r="B14" s="385">
        <v>281</v>
      </c>
      <c r="C14" s="385">
        <v>261</v>
      </c>
      <c r="D14" s="385">
        <v>273</v>
      </c>
      <c r="E14" s="385">
        <v>284</v>
      </c>
      <c r="F14" s="385">
        <v>294</v>
      </c>
      <c r="G14" s="385">
        <v>313</v>
      </c>
      <c r="H14" s="385">
        <v>307</v>
      </c>
      <c r="I14" s="385">
        <v>319</v>
      </c>
      <c r="J14" s="385">
        <v>311</v>
      </c>
      <c r="K14" s="385">
        <v>306</v>
      </c>
      <c r="L14" s="385">
        <v>304</v>
      </c>
      <c r="M14" s="385">
        <v>320</v>
      </c>
      <c r="N14" s="385">
        <v>329</v>
      </c>
      <c r="O14" s="385">
        <v>348</v>
      </c>
      <c r="P14" s="385">
        <v>378</v>
      </c>
      <c r="Q14" s="385">
        <v>414</v>
      </c>
      <c r="R14" s="385">
        <v>421</v>
      </c>
      <c r="S14" s="385">
        <v>433</v>
      </c>
    </row>
    <row r="15" spans="1:19" s="44" customFormat="1" ht="15" customHeight="1" x14ac:dyDescent="0.25">
      <c r="A15" s="352" t="s">
        <v>5</v>
      </c>
      <c r="B15" s="385">
        <v>418</v>
      </c>
      <c r="C15" s="385">
        <v>485</v>
      </c>
      <c r="D15" s="385">
        <v>494</v>
      </c>
      <c r="E15" s="385">
        <v>516</v>
      </c>
      <c r="F15" s="385">
        <v>525</v>
      </c>
      <c r="G15" s="385">
        <v>542</v>
      </c>
      <c r="H15" s="385">
        <v>524</v>
      </c>
      <c r="I15" s="385">
        <v>490</v>
      </c>
      <c r="J15" s="385">
        <v>415</v>
      </c>
      <c r="K15" s="385">
        <v>362</v>
      </c>
      <c r="L15" s="385">
        <v>414</v>
      </c>
      <c r="M15" s="385">
        <v>432</v>
      </c>
      <c r="N15" s="385">
        <v>449</v>
      </c>
      <c r="O15" s="385">
        <v>457</v>
      </c>
      <c r="P15" s="385">
        <v>471</v>
      </c>
      <c r="Q15" s="385">
        <v>486</v>
      </c>
      <c r="R15" s="385">
        <v>0</v>
      </c>
      <c r="S15" s="385">
        <v>487</v>
      </c>
    </row>
    <row r="16" spans="1:19" s="44" customFormat="1" ht="15" customHeight="1" x14ac:dyDescent="0.25">
      <c r="A16" s="354" t="s">
        <v>71</v>
      </c>
      <c r="B16" s="383">
        <v>646</v>
      </c>
      <c r="C16" s="383">
        <v>600</v>
      </c>
      <c r="D16" s="383">
        <v>588</v>
      </c>
      <c r="E16" s="383">
        <v>590</v>
      </c>
      <c r="F16" s="383">
        <v>578</v>
      </c>
      <c r="G16" s="383">
        <v>551</v>
      </c>
      <c r="H16" s="383">
        <v>542</v>
      </c>
      <c r="I16" s="383">
        <v>510</v>
      </c>
      <c r="J16" s="383">
        <v>485</v>
      </c>
      <c r="K16" s="383">
        <v>468</v>
      </c>
      <c r="L16" s="383">
        <v>454</v>
      </c>
      <c r="M16" s="383">
        <v>448</v>
      </c>
      <c r="N16" s="383">
        <v>456</v>
      </c>
      <c r="O16" s="383">
        <v>463</v>
      </c>
      <c r="P16" s="383">
        <v>473</v>
      </c>
      <c r="Q16" s="383">
        <v>475</v>
      </c>
      <c r="R16" s="383">
        <v>472</v>
      </c>
      <c r="S16" s="383">
        <v>455</v>
      </c>
    </row>
    <row r="17" spans="1:19" s="44" customFormat="1" ht="15" customHeight="1" x14ac:dyDescent="0.25">
      <c r="A17" s="352" t="s">
        <v>6</v>
      </c>
      <c r="B17" s="385">
        <v>414</v>
      </c>
      <c r="C17" s="385">
        <v>445</v>
      </c>
      <c r="D17" s="385">
        <v>433</v>
      </c>
      <c r="E17" s="385">
        <v>398</v>
      </c>
      <c r="F17" s="385">
        <v>449</v>
      </c>
      <c r="G17" s="385">
        <v>392</v>
      </c>
      <c r="H17" s="385">
        <v>339</v>
      </c>
      <c r="I17" s="385">
        <v>305</v>
      </c>
      <c r="J17" s="385">
        <v>301</v>
      </c>
      <c r="K17" s="385">
        <v>280</v>
      </c>
      <c r="L17" s="385">
        <v>293</v>
      </c>
      <c r="M17" s="385">
        <v>357</v>
      </c>
      <c r="N17" s="385">
        <v>359</v>
      </c>
      <c r="O17" s="385">
        <v>376</v>
      </c>
      <c r="P17" s="385">
        <v>390</v>
      </c>
      <c r="Q17" s="385">
        <v>405</v>
      </c>
      <c r="R17" s="385">
        <v>369</v>
      </c>
      <c r="S17" s="385">
        <v>383</v>
      </c>
    </row>
    <row r="18" spans="1:19" s="44" customFormat="1" ht="15" customHeight="1" x14ac:dyDescent="0.25">
      <c r="A18" s="352" t="s">
        <v>7</v>
      </c>
      <c r="B18" s="385">
        <v>466</v>
      </c>
      <c r="C18" s="385">
        <v>469</v>
      </c>
      <c r="D18" s="385">
        <v>478</v>
      </c>
      <c r="E18" s="385">
        <v>494</v>
      </c>
      <c r="F18" s="385">
        <v>506</v>
      </c>
      <c r="G18" s="385">
        <v>521</v>
      </c>
      <c r="H18" s="385">
        <v>480</v>
      </c>
      <c r="I18" s="385">
        <v>470</v>
      </c>
      <c r="J18" s="385">
        <v>505</v>
      </c>
      <c r="K18" s="385">
        <v>506</v>
      </c>
      <c r="L18" s="385">
        <v>493</v>
      </c>
      <c r="M18" s="385">
        <v>482</v>
      </c>
      <c r="N18" s="385">
        <v>500</v>
      </c>
      <c r="O18" s="385">
        <v>504</v>
      </c>
      <c r="P18" s="385">
        <v>510</v>
      </c>
      <c r="Q18" s="385">
        <v>551</v>
      </c>
      <c r="R18" s="385">
        <v>566</v>
      </c>
      <c r="S18" s="385">
        <v>596</v>
      </c>
    </row>
    <row r="19" spans="1:19" s="44" customFormat="1" ht="15" customHeight="1" x14ac:dyDescent="0.25">
      <c r="A19" s="352" t="s">
        <v>72</v>
      </c>
      <c r="B19" s="385">
        <v>506</v>
      </c>
      <c r="C19" s="385">
        <v>519</v>
      </c>
      <c r="D19" s="385">
        <v>529</v>
      </c>
      <c r="E19" s="385">
        <v>535</v>
      </c>
      <c r="F19" s="385">
        <v>542</v>
      </c>
      <c r="G19" s="385">
        <v>538</v>
      </c>
      <c r="H19" s="385">
        <v>534</v>
      </c>
      <c r="I19" s="385">
        <v>534</v>
      </c>
      <c r="J19" s="385">
        <v>534</v>
      </c>
      <c r="K19" s="385">
        <v>527</v>
      </c>
      <c r="L19" s="385">
        <v>520</v>
      </c>
      <c r="M19" s="385">
        <v>517</v>
      </c>
      <c r="N19" s="385">
        <v>516</v>
      </c>
      <c r="O19" s="385">
        <v>530</v>
      </c>
      <c r="P19" s="385">
        <v>535</v>
      </c>
      <c r="Q19" s="385">
        <v>535</v>
      </c>
      <c r="R19" s="385">
        <v>556</v>
      </c>
      <c r="S19" s="385">
        <v>537</v>
      </c>
    </row>
    <row r="20" spans="1:19" s="44" customFormat="1" ht="15" customHeight="1" x14ac:dyDescent="0.25">
      <c r="A20" s="352" t="s">
        <v>73</v>
      </c>
      <c r="B20" s="385">
        <v>431</v>
      </c>
      <c r="C20" s="385">
        <v>436</v>
      </c>
      <c r="D20" s="385">
        <v>442</v>
      </c>
      <c r="E20" s="385">
        <v>447</v>
      </c>
      <c r="F20" s="385">
        <v>453</v>
      </c>
      <c r="G20" s="385">
        <v>458</v>
      </c>
      <c r="H20" s="385">
        <v>464</v>
      </c>
      <c r="I20" s="385">
        <v>532</v>
      </c>
      <c r="J20" s="385">
        <v>503</v>
      </c>
      <c r="K20" s="385">
        <v>495</v>
      </c>
      <c r="L20" s="385">
        <v>482</v>
      </c>
      <c r="M20" s="385">
        <v>488</v>
      </c>
      <c r="N20" s="385">
        <v>488</v>
      </c>
      <c r="O20" s="385">
        <v>498</v>
      </c>
      <c r="P20" s="385">
        <v>504</v>
      </c>
      <c r="Q20" s="385">
        <v>515</v>
      </c>
      <c r="R20" s="385">
        <v>524</v>
      </c>
      <c r="S20" s="385" t="s">
        <v>19</v>
      </c>
    </row>
    <row r="21" spans="1:19" s="44" customFormat="1" ht="15" customHeight="1" x14ac:dyDescent="0.25">
      <c r="A21" s="354" t="s">
        <v>74</v>
      </c>
      <c r="B21" s="383">
        <v>464</v>
      </c>
      <c r="C21" s="383">
        <v>454</v>
      </c>
      <c r="D21" s="383">
        <v>461</v>
      </c>
      <c r="E21" s="383">
        <v>468</v>
      </c>
      <c r="F21" s="383">
        <v>457</v>
      </c>
      <c r="G21" s="383">
        <v>454</v>
      </c>
      <c r="H21" s="383">
        <v>430</v>
      </c>
      <c r="I21" s="383">
        <v>403</v>
      </c>
      <c r="J21" s="383">
        <v>382</v>
      </c>
      <c r="K21" s="383">
        <v>402</v>
      </c>
      <c r="L21" s="383">
        <v>378</v>
      </c>
      <c r="M21" s="383">
        <v>385</v>
      </c>
      <c r="N21" s="383">
        <v>377</v>
      </c>
      <c r="O21" s="383">
        <v>379</v>
      </c>
      <c r="P21" s="383">
        <v>385</v>
      </c>
      <c r="Q21" s="383">
        <v>381</v>
      </c>
      <c r="R21" s="383">
        <v>387</v>
      </c>
      <c r="S21" s="383">
        <v>364</v>
      </c>
    </row>
    <row r="22" spans="1:19" s="44" customFormat="1" ht="15" customHeight="1" x14ac:dyDescent="0.25">
      <c r="A22" s="352" t="s">
        <v>8</v>
      </c>
      <c r="B22" s="385">
        <v>730</v>
      </c>
      <c r="C22" s="385">
        <v>737</v>
      </c>
      <c r="D22" s="385">
        <v>731</v>
      </c>
      <c r="E22" s="385">
        <v>792</v>
      </c>
      <c r="F22" s="385">
        <v>772</v>
      </c>
      <c r="G22" s="385">
        <v>718</v>
      </c>
      <c r="H22" s="385">
        <v>651</v>
      </c>
      <c r="I22" s="385">
        <v>624</v>
      </c>
      <c r="J22" s="385">
        <v>616</v>
      </c>
      <c r="K22" s="385">
        <v>585</v>
      </c>
      <c r="L22" s="385" t="s">
        <v>19</v>
      </c>
      <c r="M22" s="385">
        <v>562</v>
      </c>
      <c r="N22" s="385" t="s">
        <v>19</v>
      </c>
      <c r="O22" s="385">
        <v>581</v>
      </c>
      <c r="P22" s="385">
        <v>576</v>
      </c>
      <c r="Q22" s="385">
        <v>598</v>
      </c>
      <c r="R22" s="385">
        <v>625</v>
      </c>
      <c r="S22" s="385">
        <v>555</v>
      </c>
    </row>
    <row r="23" spans="1:19" s="44" customFormat="1" ht="15" customHeight="1" x14ac:dyDescent="0.25">
      <c r="A23" s="352" t="s">
        <v>9</v>
      </c>
      <c r="B23" s="385">
        <v>524</v>
      </c>
      <c r="C23" s="385">
        <v>540</v>
      </c>
      <c r="D23" s="385">
        <v>546</v>
      </c>
      <c r="E23" s="385">
        <v>559</v>
      </c>
      <c r="F23" s="385">
        <v>557</v>
      </c>
      <c r="G23" s="385">
        <v>552</v>
      </c>
      <c r="H23" s="385">
        <v>543</v>
      </c>
      <c r="I23" s="385">
        <v>547</v>
      </c>
      <c r="J23" s="385">
        <v>529</v>
      </c>
      <c r="K23" s="385">
        <v>504</v>
      </c>
      <c r="L23" s="385">
        <v>491</v>
      </c>
      <c r="M23" s="385">
        <v>488</v>
      </c>
      <c r="N23" s="385">
        <v>486</v>
      </c>
      <c r="O23" s="385">
        <v>497</v>
      </c>
      <c r="P23" s="385">
        <v>488</v>
      </c>
      <c r="Q23" s="385">
        <v>499</v>
      </c>
      <c r="R23" s="385">
        <v>503</v>
      </c>
      <c r="S23" s="385" t="s">
        <v>19</v>
      </c>
    </row>
    <row r="24" spans="1:19" s="44" customFormat="1" ht="15" customHeight="1" x14ac:dyDescent="0.25">
      <c r="A24" s="352" t="s">
        <v>10</v>
      </c>
      <c r="B24" s="385">
        <v>304</v>
      </c>
      <c r="C24" s="385">
        <v>318</v>
      </c>
      <c r="D24" s="385">
        <v>320</v>
      </c>
      <c r="E24" s="385">
        <v>343</v>
      </c>
      <c r="F24" s="385">
        <v>391</v>
      </c>
      <c r="G24" s="385">
        <v>345</v>
      </c>
      <c r="H24" s="385">
        <v>352</v>
      </c>
      <c r="I24" s="385">
        <v>324</v>
      </c>
      <c r="J24" s="385">
        <v>350</v>
      </c>
      <c r="K24" s="385">
        <v>323</v>
      </c>
      <c r="L24" s="385">
        <v>350</v>
      </c>
      <c r="M24" s="385">
        <v>364</v>
      </c>
      <c r="N24" s="385">
        <v>404</v>
      </c>
      <c r="O24" s="385">
        <v>410</v>
      </c>
      <c r="P24" s="385">
        <v>411</v>
      </c>
      <c r="Q24" s="385">
        <v>407</v>
      </c>
      <c r="R24" s="385">
        <v>439</v>
      </c>
      <c r="S24" s="385">
        <v>478</v>
      </c>
    </row>
    <row r="25" spans="1:19" s="44" customFormat="1" ht="15" customHeight="1" x14ac:dyDescent="0.25">
      <c r="A25" s="352" t="s">
        <v>75</v>
      </c>
      <c r="B25" s="385">
        <v>389</v>
      </c>
      <c r="C25" s="385">
        <v>373</v>
      </c>
      <c r="D25" s="385">
        <v>387</v>
      </c>
      <c r="E25" s="385">
        <v>405</v>
      </c>
      <c r="F25" s="385">
        <v>419</v>
      </c>
      <c r="G25" s="385">
        <v>428</v>
      </c>
      <c r="H25" s="385">
        <v>381</v>
      </c>
      <c r="I25" s="385">
        <v>404</v>
      </c>
      <c r="J25" s="385">
        <v>442</v>
      </c>
      <c r="K25" s="385">
        <v>445</v>
      </c>
      <c r="L25" s="385">
        <v>433</v>
      </c>
      <c r="M25" s="385">
        <v>433</v>
      </c>
      <c r="N25" s="385">
        <v>448</v>
      </c>
      <c r="O25" s="385">
        <v>444</v>
      </c>
      <c r="P25" s="385">
        <v>455</v>
      </c>
      <c r="Q25" s="385">
        <v>464</v>
      </c>
      <c r="R25" s="385">
        <v>472</v>
      </c>
      <c r="S25" s="385">
        <v>483</v>
      </c>
    </row>
    <row r="26" spans="1:19" s="44" customFormat="1" ht="15" customHeight="1" x14ac:dyDescent="0.25">
      <c r="A26" s="354" t="s">
        <v>76</v>
      </c>
      <c r="B26" s="383">
        <v>678</v>
      </c>
      <c r="C26" s="383">
        <v>679</v>
      </c>
      <c r="D26" s="383">
        <v>672</v>
      </c>
      <c r="E26" s="383">
        <v>683</v>
      </c>
      <c r="F26" s="383">
        <v>695</v>
      </c>
      <c r="G26" s="383">
        <v>697</v>
      </c>
      <c r="H26" s="383">
        <v>679</v>
      </c>
      <c r="I26" s="383">
        <v>679</v>
      </c>
      <c r="J26" s="383">
        <v>666</v>
      </c>
      <c r="K26" s="383">
        <v>652</v>
      </c>
      <c r="L26" s="383">
        <v>616</v>
      </c>
      <c r="M26" s="383">
        <v>626</v>
      </c>
      <c r="N26" s="383">
        <v>607</v>
      </c>
      <c r="O26" s="383">
        <v>815</v>
      </c>
      <c r="P26" s="383">
        <v>798</v>
      </c>
      <c r="Q26" s="383">
        <v>803</v>
      </c>
      <c r="R26" s="383">
        <v>791</v>
      </c>
      <c r="S26" s="383">
        <v>790</v>
      </c>
    </row>
    <row r="27" spans="1:19" s="44" customFormat="1" ht="15" customHeight="1" x14ac:dyDescent="0.25">
      <c r="A27" s="352" t="s">
        <v>11</v>
      </c>
      <c r="B27" s="385">
        <v>580</v>
      </c>
      <c r="C27" s="385">
        <v>633</v>
      </c>
      <c r="D27" s="385">
        <v>625</v>
      </c>
      <c r="E27" s="385">
        <v>667</v>
      </c>
      <c r="F27" s="385">
        <v>677</v>
      </c>
      <c r="G27" s="385">
        <v>674</v>
      </c>
      <c r="H27" s="385">
        <v>671</v>
      </c>
      <c r="I27" s="385">
        <v>623</v>
      </c>
      <c r="J27" s="385">
        <v>622</v>
      </c>
      <c r="K27" s="385">
        <v>612</v>
      </c>
      <c r="L27" s="385">
        <v>602</v>
      </c>
      <c r="M27" s="385">
        <v>628</v>
      </c>
      <c r="N27" s="385">
        <v>641</v>
      </c>
      <c r="O27" s="385">
        <v>642</v>
      </c>
      <c r="P27" s="385">
        <v>666</v>
      </c>
      <c r="Q27" s="385">
        <v>672</v>
      </c>
      <c r="R27" s="385">
        <v>697</v>
      </c>
      <c r="S27" s="385">
        <v>643</v>
      </c>
    </row>
    <row r="28" spans="1:19" s="44" customFormat="1" ht="15" customHeight="1" x14ac:dyDescent="0.25">
      <c r="A28" s="352" t="s">
        <v>77</v>
      </c>
      <c r="B28" s="385">
        <v>586</v>
      </c>
      <c r="C28" s="385">
        <v>599</v>
      </c>
      <c r="D28" s="385">
        <v>599</v>
      </c>
      <c r="E28" s="385">
        <v>597</v>
      </c>
      <c r="F28" s="385">
        <v>606</v>
      </c>
      <c r="G28" s="385">
        <v>600</v>
      </c>
      <c r="H28" s="385">
        <v>589</v>
      </c>
      <c r="I28" s="385">
        <v>571</v>
      </c>
      <c r="J28" s="385">
        <v>568</v>
      </c>
      <c r="K28" s="385">
        <v>549</v>
      </c>
      <c r="L28" s="385">
        <v>526</v>
      </c>
      <c r="M28" s="385">
        <v>527</v>
      </c>
      <c r="N28" s="385">
        <v>523</v>
      </c>
      <c r="O28" s="385">
        <v>520</v>
      </c>
      <c r="P28" s="385">
        <v>513</v>
      </c>
      <c r="Q28" s="385">
        <v>511</v>
      </c>
      <c r="R28" s="385">
        <v>508</v>
      </c>
      <c r="S28" s="385">
        <v>534</v>
      </c>
    </row>
    <row r="29" spans="1:19" s="44" customFormat="1" ht="15" customHeight="1" x14ac:dyDescent="0.25">
      <c r="A29" s="352" t="s">
        <v>78</v>
      </c>
      <c r="B29" s="385">
        <v>260</v>
      </c>
      <c r="C29" s="385">
        <v>256</v>
      </c>
      <c r="D29" s="385">
        <v>319</v>
      </c>
      <c r="E29" s="385">
        <v>321</v>
      </c>
      <c r="F29" s="385">
        <v>322</v>
      </c>
      <c r="G29" s="385">
        <v>320</v>
      </c>
      <c r="H29" s="385">
        <v>316</v>
      </c>
      <c r="I29" s="385">
        <v>316</v>
      </c>
      <c r="J29" s="385">
        <v>319</v>
      </c>
      <c r="K29" s="385">
        <v>317</v>
      </c>
      <c r="L29" s="385">
        <v>297</v>
      </c>
      <c r="M29" s="385">
        <v>272</v>
      </c>
      <c r="N29" s="385">
        <v>286</v>
      </c>
      <c r="O29" s="385">
        <v>307</v>
      </c>
      <c r="P29" s="385">
        <v>315</v>
      </c>
      <c r="Q29" s="385">
        <v>329</v>
      </c>
      <c r="R29" s="385">
        <v>336</v>
      </c>
      <c r="S29" s="385">
        <v>346</v>
      </c>
    </row>
    <row r="30" spans="1:19" s="44" customFormat="1" ht="15" customHeight="1" x14ac:dyDescent="0.25">
      <c r="A30" s="352" t="s">
        <v>12</v>
      </c>
      <c r="B30" s="385">
        <v>449</v>
      </c>
      <c r="C30" s="385">
        <v>445</v>
      </c>
      <c r="D30" s="385">
        <v>452</v>
      </c>
      <c r="E30" s="385">
        <v>465</v>
      </c>
      <c r="F30" s="385">
        <v>471</v>
      </c>
      <c r="G30" s="385">
        <v>518</v>
      </c>
      <c r="H30" s="385">
        <v>520</v>
      </c>
      <c r="I30" s="385">
        <v>516</v>
      </c>
      <c r="J30" s="385">
        <v>490</v>
      </c>
      <c r="K30" s="385">
        <v>453</v>
      </c>
      <c r="L30" s="385">
        <v>440</v>
      </c>
      <c r="M30" s="385">
        <v>453</v>
      </c>
      <c r="N30" s="385">
        <v>460</v>
      </c>
      <c r="O30" s="385">
        <v>474</v>
      </c>
      <c r="P30" s="385">
        <v>486</v>
      </c>
      <c r="Q30" s="385">
        <v>507</v>
      </c>
      <c r="R30" s="385">
        <v>513</v>
      </c>
      <c r="S30" s="385">
        <v>513</v>
      </c>
    </row>
    <row r="31" spans="1:19" s="44" customFormat="1" ht="15" customHeight="1" x14ac:dyDescent="0.25">
      <c r="A31" s="354" t="s">
        <v>79</v>
      </c>
      <c r="B31" s="383">
        <v>591</v>
      </c>
      <c r="C31" s="383">
        <v>602</v>
      </c>
      <c r="D31" s="383">
        <v>581</v>
      </c>
      <c r="E31" s="383">
        <v>583</v>
      </c>
      <c r="F31" s="383">
        <v>567</v>
      </c>
      <c r="G31" s="383">
        <v>541</v>
      </c>
      <c r="H31" s="383">
        <v>522</v>
      </c>
      <c r="I31" s="383">
        <v>509</v>
      </c>
      <c r="J31" s="383">
        <v>491</v>
      </c>
      <c r="K31" s="383">
        <v>477</v>
      </c>
      <c r="L31" s="383">
        <v>482</v>
      </c>
      <c r="M31" s="383">
        <v>482</v>
      </c>
      <c r="N31" s="383">
        <v>483</v>
      </c>
      <c r="O31" s="383">
        <v>483</v>
      </c>
      <c r="P31" s="383">
        <v>468</v>
      </c>
      <c r="Q31" s="383">
        <v>463</v>
      </c>
      <c r="R31" s="383" t="s">
        <v>19</v>
      </c>
      <c r="S31" s="383" t="s">
        <v>19</v>
      </c>
    </row>
    <row r="32" spans="1:19" s="44" customFormat="1" ht="15" customHeight="1" x14ac:dyDescent="0.25">
      <c r="A32" s="352" t="s">
        <v>80</v>
      </c>
      <c r="B32" s="385">
        <v>280</v>
      </c>
      <c r="C32" s="385">
        <v>279</v>
      </c>
      <c r="D32" s="385">
        <v>289</v>
      </c>
      <c r="E32" s="385">
        <v>297</v>
      </c>
      <c r="F32" s="385">
        <v>294</v>
      </c>
      <c r="G32" s="385">
        <v>306</v>
      </c>
      <c r="H32" s="385">
        <v>317</v>
      </c>
      <c r="I32" s="385">
        <v>318</v>
      </c>
      <c r="J32" s="385">
        <v>320</v>
      </c>
      <c r="K32" s="385">
        <v>308</v>
      </c>
      <c r="L32" s="385">
        <v>307</v>
      </c>
      <c r="M32" s="385">
        <v>310</v>
      </c>
      <c r="N32" s="385">
        <v>316</v>
      </c>
      <c r="O32" s="385">
        <v>339</v>
      </c>
      <c r="P32" s="385">
        <v>489</v>
      </c>
      <c r="Q32" s="385">
        <v>494</v>
      </c>
      <c r="R32" s="385">
        <v>500</v>
      </c>
      <c r="S32" s="385">
        <v>507</v>
      </c>
    </row>
    <row r="33" spans="1:19" s="44" customFormat="1" ht="15" customHeight="1" x14ac:dyDescent="0.25">
      <c r="A33" s="352" t="s">
        <v>81</v>
      </c>
      <c r="B33" s="385">
        <v>353</v>
      </c>
      <c r="C33" s="385">
        <v>349</v>
      </c>
      <c r="D33" s="385">
        <v>383</v>
      </c>
      <c r="E33" s="385">
        <v>396</v>
      </c>
      <c r="F33" s="385">
        <v>391</v>
      </c>
      <c r="G33" s="385">
        <v>411</v>
      </c>
      <c r="H33" s="385">
        <v>381</v>
      </c>
      <c r="I33" s="385">
        <v>313</v>
      </c>
      <c r="J33" s="385">
        <v>259</v>
      </c>
      <c r="K33" s="385">
        <v>251</v>
      </c>
      <c r="L33" s="385">
        <v>254</v>
      </c>
      <c r="M33" s="385">
        <v>249</v>
      </c>
      <c r="N33" s="385">
        <v>247</v>
      </c>
      <c r="O33" s="385">
        <v>261</v>
      </c>
      <c r="P33" s="385">
        <v>272</v>
      </c>
      <c r="Q33" s="385">
        <v>272</v>
      </c>
      <c r="R33" s="385">
        <v>280</v>
      </c>
      <c r="S33" s="385">
        <v>287</v>
      </c>
    </row>
    <row r="34" spans="1:19" s="24" customFormat="1" ht="15" x14ac:dyDescent="0.25">
      <c r="A34" s="356" t="s">
        <v>82</v>
      </c>
      <c r="B34" s="387">
        <v>464</v>
      </c>
      <c r="C34" s="387">
        <v>461</v>
      </c>
      <c r="D34" s="387">
        <v>479</v>
      </c>
      <c r="E34" s="387">
        <v>491</v>
      </c>
      <c r="F34" s="387">
        <v>488</v>
      </c>
      <c r="G34" s="387">
        <v>485</v>
      </c>
      <c r="H34" s="387">
        <v>472</v>
      </c>
      <c r="I34" s="387">
        <v>441</v>
      </c>
      <c r="J34" s="387">
        <v>453</v>
      </c>
      <c r="K34" s="387">
        <v>454</v>
      </c>
      <c r="L34" s="387">
        <v>455</v>
      </c>
      <c r="M34" s="387">
        <v>443</v>
      </c>
      <c r="N34" s="387">
        <v>451</v>
      </c>
      <c r="O34" s="387">
        <v>447</v>
      </c>
      <c r="P34" s="387">
        <v>452</v>
      </c>
      <c r="Q34" s="387">
        <v>434</v>
      </c>
      <c r="R34" s="387">
        <v>449</v>
      </c>
      <c r="S34" s="387">
        <v>431</v>
      </c>
    </row>
    <row r="35" spans="1:19" s="24" customFormat="1" ht="10.5" customHeight="1" thickBot="1" x14ac:dyDescent="0.3">
      <c r="A35" s="358"/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</row>
    <row r="36" spans="1:19" s="58" customFormat="1" ht="14.25" thickTop="1" thickBot="1" x14ac:dyDescent="0.25">
      <c r="A36" s="210" t="s">
        <v>159</v>
      </c>
      <c r="B36" s="137"/>
      <c r="C36" s="137"/>
      <c r="D36" s="137"/>
      <c r="E36" s="137"/>
      <c r="F36" s="137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</row>
    <row r="37" spans="1:19" s="58" customFormat="1" ht="13.5" thickTop="1" x14ac:dyDescent="0.2">
      <c r="A37" s="211" t="s">
        <v>230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</row>
    <row r="38" spans="1:19" s="58" customFormat="1" ht="13.5" thickBot="1" x14ac:dyDescent="0.25">
      <c r="A38" s="106" t="s">
        <v>160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s="24" customFormat="1" ht="15.75" thickTop="1" x14ac:dyDescent="0.25">
      <c r="A39" s="212" t="s">
        <v>161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</row>
    <row r="40" spans="1:19" s="24" customFormat="1" ht="15.75" thickBot="1" x14ac:dyDescent="0.3">
      <c r="A40" s="106" t="s">
        <v>162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13.5" thickTop="1" x14ac:dyDescent="0.2"/>
  </sheetData>
  <hyperlinks>
    <hyperlink ref="A40" r:id="rId1"/>
    <hyperlink ref="A38" r:id="rId2"/>
  </hyperlinks>
  <pageMargins left="0.7" right="0.7" top="0.75" bottom="0.75" header="0.3" footer="0.3"/>
  <pageSetup paperSize="9" orientation="portrait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41"/>
  <sheetViews>
    <sheetView showGridLines="0" zoomScaleNormal="100" workbookViewId="0"/>
  </sheetViews>
  <sheetFormatPr baseColWidth="10" defaultColWidth="11.42578125" defaultRowHeight="12.75" x14ac:dyDescent="0.2"/>
  <cols>
    <col min="1" max="1" width="33.7109375" style="126" customWidth="1"/>
    <col min="2" max="16384" width="11.42578125" style="126"/>
  </cols>
  <sheetData>
    <row r="1" spans="1:19" s="2" customFormat="1" ht="38.25" customHeight="1" thickTop="1" x14ac:dyDescent="0.2">
      <c r="A1" s="125" t="s">
        <v>200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s="2" customFormat="1" ht="20.25" x14ac:dyDescent="0.2">
      <c r="A2" s="5" t="s">
        <v>158</v>
      </c>
      <c r="B2" s="4"/>
      <c r="C2" s="4"/>
      <c r="D2" s="4"/>
      <c r="E2" s="4"/>
    </row>
    <row r="3" spans="1:19" s="2" customFormat="1" ht="30" customHeight="1" x14ac:dyDescent="0.2">
      <c r="A3" s="128" t="s">
        <v>64</v>
      </c>
      <c r="B3" s="128">
        <v>2003</v>
      </c>
      <c r="C3" s="128">
        <v>2004</v>
      </c>
      <c r="D3" s="128">
        <v>2005</v>
      </c>
      <c r="E3" s="128">
        <v>2006</v>
      </c>
      <c r="F3" s="128">
        <v>2007</v>
      </c>
      <c r="G3" s="128">
        <v>2008</v>
      </c>
      <c r="H3" s="128">
        <v>2009</v>
      </c>
      <c r="I3" s="128">
        <v>2010</v>
      </c>
      <c r="J3" s="128">
        <v>2011</v>
      </c>
      <c r="K3" s="128">
        <v>2012</v>
      </c>
      <c r="L3" s="128">
        <v>2013</v>
      </c>
      <c r="M3" s="128">
        <v>2014</v>
      </c>
      <c r="N3" s="128">
        <v>2015</v>
      </c>
      <c r="O3" s="128">
        <v>2016</v>
      </c>
      <c r="P3" s="128">
        <v>2017</v>
      </c>
      <c r="Q3" s="128">
        <v>2018</v>
      </c>
      <c r="R3" s="128">
        <v>2019</v>
      </c>
      <c r="S3" s="128">
        <v>2020</v>
      </c>
    </row>
    <row r="4" spans="1:19" s="2" customFormat="1" ht="30" customHeight="1" x14ac:dyDescent="0.2">
      <c r="A4" s="345" t="s">
        <v>98</v>
      </c>
      <c r="B4" s="381">
        <v>550.82753175913297</v>
      </c>
      <c r="C4" s="381">
        <v>568.24059409626852</v>
      </c>
      <c r="D4" s="381">
        <v>550.10466378901606</v>
      </c>
      <c r="E4" s="381">
        <v>558.62050229094746</v>
      </c>
      <c r="F4" s="381">
        <v>570.13703385024542</v>
      </c>
      <c r="G4" s="381">
        <v>542.42364296070537</v>
      </c>
      <c r="H4" s="381">
        <v>511.12034674818972</v>
      </c>
      <c r="I4" s="381">
        <v>491.52011629998253</v>
      </c>
      <c r="J4" s="381">
        <v>485.86983150669749</v>
      </c>
      <c r="K4" s="381">
        <v>512.08526092935324</v>
      </c>
      <c r="L4" s="381">
        <v>498</v>
      </c>
      <c r="M4" s="381">
        <v>510.77977523215327</v>
      </c>
      <c r="N4" s="381">
        <v>501.55780002196622</v>
      </c>
      <c r="O4" s="381">
        <v>514.34504059180915</v>
      </c>
      <c r="P4" s="381">
        <v>520.45532142445006</v>
      </c>
      <c r="Q4" s="381">
        <v>535.496498467626</v>
      </c>
      <c r="R4" s="381">
        <v>513.38931173861511</v>
      </c>
      <c r="S4" s="381">
        <v>492.54149540436003</v>
      </c>
    </row>
    <row r="5" spans="1:19" s="44" customFormat="1" ht="19.5" customHeight="1" x14ac:dyDescent="0.25">
      <c r="A5" s="349" t="s">
        <v>211</v>
      </c>
      <c r="B5" s="382">
        <v>475</v>
      </c>
      <c r="C5" s="382">
        <v>469</v>
      </c>
      <c r="D5" s="382">
        <v>469</v>
      </c>
      <c r="E5" s="382">
        <v>483</v>
      </c>
      <c r="F5" s="382">
        <v>493</v>
      </c>
      <c r="G5" s="382">
        <v>495</v>
      </c>
      <c r="H5" s="382">
        <v>493</v>
      </c>
      <c r="I5" s="382">
        <v>490</v>
      </c>
      <c r="J5" s="382">
        <v>487</v>
      </c>
      <c r="K5" s="382">
        <v>474</v>
      </c>
      <c r="L5" s="382">
        <v>468</v>
      </c>
      <c r="M5" s="382">
        <v>469</v>
      </c>
      <c r="N5" s="382">
        <v>471</v>
      </c>
      <c r="O5" s="382">
        <v>481</v>
      </c>
      <c r="P5" s="382">
        <v>487</v>
      </c>
      <c r="Q5" s="382">
        <v>487</v>
      </c>
      <c r="R5" s="382">
        <v>494</v>
      </c>
      <c r="S5" s="382">
        <v>495</v>
      </c>
    </row>
    <row r="6" spans="1:19" s="44" customFormat="1" ht="15" customHeight="1" x14ac:dyDescent="0.25">
      <c r="A6" s="349" t="s">
        <v>65</v>
      </c>
      <c r="B6" s="382">
        <v>489</v>
      </c>
      <c r="C6" s="382">
        <v>485</v>
      </c>
      <c r="D6" s="382">
        <v>483</v>
      </c>
      <c r="E6" s="382">
        <v>495</v>
      </c>
      <c r="F6" s="382">
        <v>502</v>
      </c>
      <c r="G6" s="382">
        <v>500</v>
      </c>
      <c r="H6" s="382">
        <v>496</v>
      </c>
      <c r="I6" s="382">
        <v>492</v>
      </c>
      <c r="J6" s="382">
        <v>486</v>
      </c>
      <c r="K6" s="382">
        <v>474</v>
      </c>
      <c r="L6" s="382">
        <v>468</v>
      </c>
      <c r="M6" s="382">
        <v>469</v>
      </c>
      <c r="N6" s="382">
        <v>471</v>
      </c>
      <c r="O6" s="382">
        <v>482</v>
      </c>
      <c r="P6" s="382">
        <v>485</v>
      </c>
      <c r="Q6" s="382">
        <v>484</v>
      </c>
      <c r="R6" s="382" t="s">
        <v>19</v>
      </c>
      <c r="S6" s="382" t="s">
        <v>19</v>
      </c>
    </row>
    <row r="7" spans="1:19" s="44" customFormat="1" ht="15" customHeight="1" x14ac:dyDescent="0.25">
      <c r="A7" s="384" t="s">
        <v>2</v>
      </c>
      <c r="B7" s="385">
        <v>601</v>
      </c>
      <c r="C7" s="385">
        <v>587</v>
      </c>
      <c r="D7" s="385">
        <v>565</v>
      </c>
      <c r="E7" s="385">
        <v>564</v>
      </c>
      <c r="F7" s="385">
        <v>582</v>
      </c>
      <c r="G7" s="385">
        <v>589</v>
      </c>
      <c r="H7" s="385">
        <v>592</v>
      </c>
      <c r="I7" s="385">
        <v>602</v>
      </c>
      <c r="J7" s="385">
        <v>626</v>
      </c>
      <c r="K7" s="385">
        <v>619</v>
      </c>
      <c r="L7" s="385">
        <v>608</v>
      </c>
      <c r="M7" s="385">
        <v>631</v>
      </c>
      <c r="N7" s="385">
        <v>632</v>
      </c>
      <c r="O7" s="385">
        <v>633</v>
      </c>
      <c r="P7" s="385">
        <v>627</v>
      </c>
      <c r="Q7" s="385">
        <v>606</v>
      </c>
      <c r="R7" s="385">
        <v>609</v>
      </c>
      <c r="S7" s="385">
        <v>632</v>
      </c>
    </row>
    <row r="8" spans="1:19" s="44" customFormat="1" ht="15" customHeight="1" x14ac:dyDescent="0.25">
      <c r="A8" s="384" t="s">
        <v>3</v>
      </c>
      <c r="B8" s="385">
        <v>650</v>
      </c>
      <c r="C8" s="385">
        <v>566</v>
      </c>
      <c r="D8" s="385">
        <v>559</v>
      </c>
      <c r="E8" s="385">
        <v>585</v>
      </c>
      <c r="F8" s="385">
        <v>586</v>
      </c>
      <c r="G8" s="385">
        <v>587</v>
      </c>
      <c r="H8" s="385">
        <v>574</v>
      </c>
      <c r="I8" s="385">
        <v>548</v>
      </c>
      <c r="J8" s="385">
        <v>552</v>
      </c>
      <c r="K8" s="385">
        <v>560</v>
      </c>
      <c r="L8" s="385">
        <v>559</v>
      </c>
      <c r="M8" s="385">
        <v>547</v>
      </c>
      <c r="N8" s="385">
        <v>547</v>
      </c>
      <c r="O8" s="385">
        <v>552</v>
      </c>
      <c r="P8" s="385">
        <v>562</v>
      </c>
      <c r="Q8" s="385">
        <v>570</v>
      </c>
      <c r="R8" s="385">
        <v>580</v>
      </c>
      <c r="S8" s="385" t="s">
        <v>19</v>
      </c>
    </row>
    <row r="9" spans="1:19" s="44" customFormat="1" ht="15" customHeight="1" x14ac:dyDescent="0.25">
      <c r="A9" s="384" t="s">
        <v>66</v>
      </c>
      <c r="B9" s="385">
        <v>472</v>
      </c>
      <c r="C9" s="385">
        <v>489</v>
      </c>
      <c r="D9" s="385">
        <v>504</v>
      </c>
      <c r="E9" s="385">
        <v>488</v>
      </c>
      <c r="F9" s="385">
        <v>513</v>
      </c>
      <c r="G9" s="385">
        <v>456</v>
      </c>
      <c r="H9" s="385">
        <v>443</v>
      </c>
      <c r="I9" s="385">
        <v>436</v>
      </c>
      <c r="J9" s="385">
        <v>433</v>
      </c>
      <c r="K9" s="385">
        <v>425</v>
      </c>
      <c r="L9" s="385">
        <v>425</v>
      </c>
      <c r="M9" s="385">
        <v>418</v>
      </c>
      <c r="N9" s="385">
        <v>406</v>
      </c>
      <c r="O9" s="385">
        <v>419</v>
      </c>
      <c r="P9" s="385">
        <v>407</v>
      </c>
      <c r="Q9" s="385">
        <v>409</v>
      </c>
      <c r="R9" s="385">
        <v>416</v>
      </c>
      <c r="S9" s="385">
        <v>416</v>
      </c>
    </row>
    <row r="10" spans="1:19" s="44" customFormat="1" ht="15" customHeight="1" x14ac:dyDescent="0.25">
      <c r="A10" s="384" t="s">
        <v>4</v>
      </c>
      <c r="B10" s="385">
        <v>510</v>
      </c>
      <c r="C10" s="385">
        <v>503</v>
      </c>
      <c r="D10" s="385">
        <v>518</v>
      </c>
      <c r="E10" s="385">
        <v>472</v>
      </c>
      <c r="F10" s="385">
        <v>509</v>
      </c>
      <c r="G10" s="385">
        <v>564</v>
      </c>
      <c r="H10" s="385">
        <v>579</v>
      </c>
      <c r="I10" s="385">
        <v>547</v>
      </c>
      <c r="J10" s="385">
        <v>483</v>
      </c>
      <c r="K10" s="385">
        <v>433</v>
      </c>
      <c r="L10" s="385">
        <v>428</v>
      </c>
      <c r="M10" s="385">
        <v>416</v>
      </c>
      <c r="N10" s="385">
        <v>412</v>
      </c>
      <c r="O10" s="385">
        <v>404</v>
      </c>
      <c r="P10" s="385">
        <v>434</v>
      </c>
      <c r="Q10" s="385">
        <v>407</v>
      </c>
      <c r="R10" s="385" t="s">
        <v>19</v>
      </c>
      <c r="S10" s="385" t="s">
        <v>19</v>
      </c>
    </row>
    <row r="11" spans="1:19" s="44" customFormat="1" ht="15" customHeight="1" x14ac:dyDescent="0.25">
      <c r="A11" s="354" t="s">
        <v>67</v>
      </c>
      <c r="B11" s="383">
        <v>670</v>
      </c>
      <c r="C11" s="383">
        <v>684</v>
      </c>
      <c r="D11" s="383">
        <v>688</v>
      </c>
      <c r="E11" s="383">
        <v>695</v>
      </c>
      <c r="F11" s="383">
        <v>704</v>
      </c>
      <c r="G11" s="383">
        <v>729</v>
      </c>
      <c r="H11" s="383">
        <v>729</v>
      </c>
      <c r="I11" s="383">
        <v>676</v>
      </c>
      <c r="J11" s="383">
        <v>633</v>
      </c>
      <c r="K11" s="383">
        <v>625</v>
      </c>
      <c r="L11" s="383">
        <v>590</v>
      </c>
      <c r="M11" s="383">
        <v>562</v>
      </c>
      <c r="N11" s="383">
        <v>586</v>
      </c>
      <c r="O11" s="383">
        <v>603</v>
      </c>
      <c r="P11" s="383">
        <v>595</v>
      </c>
      <c r="Q11" s="383">
        <v>564</v>
      </c>
      <c r="R11" s="383">
        <v>542</v>
      </c>
      <c r="S11" s="383">
        <v>518</v>
      </c>
    </row>
    <row r="12" spans="1:19" s="44" customFormat="1" ht="15" customHeight="1" x14ac:dyDescent="0.25">
      <c r="A12" s="384" t="s">
        <v>68</v>
      </c>
      <c r="B12" s="385" t="s">
        <v>19</v>
      </c>
      <c r="C12" s="385" t="s">
        <v>19</v>
      </c>
      <c r="D12" s="385" t="s">
        <v>19</v>
      </c>
      <c r="E12" s="385">
        <v>283</v>
      </c>
      <c r="F12" s="385">
        <v>395</v>
      </c>
      <c r="G12" s="385">
        <v>413</v>
      </c>
      <c r="H12" s="385">
        <v>402</v>
      </c>
      <c r="I12" s="385">
        <v>373</v>
      </c>
      <c r="J12" s="385">
        <v>381</v>
      </c>
      <c r="K12" s="385">
        <v>381</v>
      </c>
      <c r="L12" s="385">
        <v>393</v>
      </c>
      <c r="M12" s="385">
        <v>374</v>
      </c>
      <c r="N12" s="385">
        <v>384</v>
      </c>
      <c r="O12" s="385">
        <v>394</v>
      </c>
      <c r="P12" s="385">
        <v>399</v>
      </c>
      <c r="Q12" s="385">
        <v>396</v>
      </c>
      <c r="R12" s="385">
        <v>398</v>
      </c>
      <c r="S12" s="385">
        <v>376</v>
      </c>
    </row>
    <row r="13" spans="1:19" s="44" customFormat="1" ht="15" x14ac:dyDescent="0.25">
      <c r="A13" s="384" t="s">
        <v>69</v>
      </c>
      <c r="B13" s="385">
        <v>671</v>
      </c>
      <c r="C13" s="385">
        <v>695</v>
      </c>
      <c r="D13" s="385">
        <v>736</v>
      </c>
      <c r="E13" s="385">
        <v>740</v>
      </c>
      <c r="F13" s="385">
        <v>790</v>
      </c>
      <c r="G13" s="385">
        <v>830</v>
      </c>
      <c r="H13" s="385">
        <v>762</v>
      </c>
      <c r="I13" s="385" t="s">
        <v>19</v>
      </c>
      <c r="J13" s="385">
        <v>862</v>
      </c>
      <c r="K13" s="385">
        <v>806</v>
      </c>
      <c r="L13" s="385">
        <v>813</v>
      </c>
      <c r="M13" s="385">
        <v>808</v>
      </c>
      <c r="N13" s="385">
        <v>822</v>
      </c>
      <c r="O13" s="385">
        <v>830</v>
      </c>
      <c r="P13" s="385">
        <v>820</v>
      </c>
      <c r="Q13" s="385">
        <v>812</v>
      </c>
      <c r="R13" s="385">
        <v>844</v>
      </c>
      <c r="S13" s="385">
        <v>845</v>
      </c>
    </row>
    <row r="14" spans="1:19" s="44" customFormat="1" ht="15" customHeight="1" x14ac:dyDescent="0.25">
      <c r="A14" s="384" t="s">
        <v>70</v>
      </c>
      <c r="B14" s="385">
        <v>266</v>
      </c>
      <c r="C14" s="385">
        <v>261</v>
      </c>
      <c r="D14" s="385">
        <v>257</v>
      </c>
      <c r="E14" s="385">
        <v>268</v>
      </c>
      <c r="F14" s="385">
        <v>278</v>
      </c>
      <c r="G14" s="385">
        <v>290</v>
      </c>
      <c r="H14" s="385">
        <v>294</v>
      </c>
      <c r="I14" s="385">
        <v>309</v>
      </c>
      <c r="J14" s="385">
        <v>298</v>
      </c>
      <c r="K14" s="385">
        <v>296</v>
      </c>
      <c r="L14" s="385">
        <v>278</v>
      </c>
      <c r="M14" s="385">
        <v>282</v>
      </c>
      <c r="N14" s="385">
        <v>310</v>
      </c>
      <c r="O14" s="385">
        <v>345</v>
      </c>
      <c r="P14" s="385">
        <v>378</v>
      </c>
      <c r="Q14" s="385">
        <v>414</v>
      </c>
      <c r="R14" s="385">
        <v>421</v>
      </c>
      <c r="S14" s="385">
        <v>433</v>
      </c>
    </row>
    <row r="15" spans="1:19" s="44" customFormat="1" ht="15" customHeight="1" x14ac:dyDescent="0.25">
      <c r="A15" s="384" t="s">
        <v>5</v>
      </c>
      <c r="B15" s="385">
        <v>403</v>
      </c>
      <c r="C15" s="385">
        <v>420</v>
      </c>
      <c r="D15" s="385">
        <v>422</v>
      </c>
      <c r="E15" s="385">
        <v>442</v>
      </c>
      <c r="F15" s="385">
        <v>456</v>
      </c>
      <c r="G15" s="385">
        <v>448</v>
      </c>
      <c r="H15" s="385">
        <v>417</v>
      </c>
      <c r="I15" s="385">
        <v>393</v>
      </c>
      <c r="J15" s="385">
        <v>388</v>
      </c>
      <c r="K15" s="385">
        <v>311</v>
      </c>
      <c r="L15" s="385">
        <v>255</v>
      </c>
      <c r="M15" s="385">
        <v>257</v>
      </c>
      <c r="N15" s="385">
        <v>421</v>
      </c>
      <c r="O15" s="385">
        <v>382</v>
      </c>
      <c r="P15" s="385">
        <v>374</v>
      </c>
      <c r="Q15" s="385">
        <v>383</v>
      </c>
      <c r="R15" s="385">
        <v>415</v>
      </c>
      <c r="S15" s="385">
        <v>385</v>
      </c>
    </row>
    <row r="16" spans="1:19" s="44" customFormat="1" ht="15" customHeight="1" x14ac:dyDescent="0.25">
      <c r="A16" s="354" t="s">
        <v>71</v>
      </c>
      <c r="B16" s="383">
        <v>587</v>
      </c>
      <c r="C16" s="383">
        <v>521</v>
      </c>
      <c r="D16" s="383">
        <v>517</v>
      </c>
      <c r="E16" s="383">
        <v>590</v>
      </c>
      <c r="F16" s="383">
        <v>578</v>
      </c>
      <c r="G16" s="383">
        <v>551</v>
      </c>
      <c r="H16" s="383">
        <v>542</v>
      </c>
      <c r="I16" s="383">
        <v>510</v>
      </c>
      <c r="J16" s="383">
        <v>485</v>
      </c>
      <c r="K16" s="383">
        <v>468</v>
      </c>
      <c r="L16" s="383">
        <v>454</v>
      </c>
      <c r="M16" s="383">
        <v>448</v>
      </c>
      <c r="N16" s="383">
        <v>456</v>
      </c>
      <c r="O16" s="383">
        <v>463</v>
      </c>
      <c r="P16" s="383">
        <v>473</v>
      </c>
      <c r="Q16" s="383">
        <v>475</v>
      </c>
      <c r="R16" s="383">
        <v>479</v>
      </c>
      <c r="S16" s="383">
        <v>455</v>
      </c>
    </row>
    <row r="17" spans="1:19" s="44" customFormat="1" ht="15" customHeight="1" x14ac:dyDescent="0.25">
      <c r="A17" s="384" t="s">
        <v>6</v>
      </c>
      <c r="B17" s="385">
        <v>333</v>
      </c>
      <c r="C17" s="385">
        <v>392</v>
      </c>
      <c r="D17" s="385">
        <v>371</v>
      </c>
      <c r="E17" s="385">
        <v>347</v>
      </c>
      <c r="F17" s="385">
        <v>396</v>
      </c>
      <c r="G17" s="385">
        <v>329</v>
      </c>
      <c r="H17" s="385">
        <v>287</v>
      </c>
      <c r="I17" s="385">
        <v>256</v>
      </c>
      <c r="J17" s="385">
        <v>250</v>
      </c>
      <c r="K17" s="385">
        <v>187</v>
      </c>
      <c r="L17" s="385">
        <v>255</v>
      </c>
      <c r="M17" s="385">
        <v>303</v>
      </c>
      <c r="N17" s="385">
        <v>313</v>
      </c>
      <c r="O17" s="385">
        <v>344</v>
      </c>
      <c r="P17" s="385">
        <v>373</v>
      </c>
      <c r="Q17" s="385">
        <v>382</v>
      </c>
      <c r="R17" s="385">
        <v>345</v>
      </c>
      <c r="S17" s="385">
        <v>331</v>
      </c>
    </row>
    <row r="18" spans="1:19" s="44" customFormat="1" ht="15" customHeight="1" x14ac:dyDescent="0.25">
      <c r="A18" s="384" t="s">
        <v>7</v>
      </c>
      <c r="B18" s="385">
        <v>483</v>
      </c>
      <c r="C18" s="385">
        <v>484</v>
      </c>
      <c r="D18" s="385">
        <v>485</v>
      </c>
      <c r="E18" s="385">
        <v>494</v>
      </c>
      <c r="F18" s="385">
        <v>506</v>
      </c>
      <c r="G18" s="385">
        <v>533</v>
      </c>
      <c r="H18" s="385">
        <v>480</v>
      </c>
      <c r="I18" s="385">
        <v>470</v>
      </c>
      <c r="J18" s="385">
        <v>504</v>
      </c>
      <c r="K18" s="385">
        <v>506</v>
      </c>
      <c r="L18" s="385">
        <v>493</v>
      </c>
      <c r="M18" s="385">
        <v>482</v>
      </c>
      <c r="N18" s="385">
        <v>500</v>
      </c>
      <c r="O18" s="385">
        <v>504</v>
      </c>
      <c r="P18" s="385">
        <v>510</v>
      </c>
      <c r="Q18" s="385">
        <v>551</v>
      </c>
      <c r="R18" s="385">
        <v>566</v>
      </c>
      <c r="S18" s="385">
        <v>596</v>
      </c>
    </row>
    <row r="19" spans="1:19" s="44" customFormat="1" ht="15" customHeight="1" x14ac:dyDescent="0.25">
      <c r="A19" s="384" t="s">
        <v>72</v>
      </c>
      <c r="B19" s="385">
        <v>506</v>
      </c>
      <c r="C19" s="385">
        <v>519</v>
      </c>
      <c r="D19" s="385">
        <v>529</v>
      </c>
      <c r="E19" s="385">
        <v>535</v>
      </c>
      <c r="F19" s="385">
        <v>542</v>
      </c>
      <c r="G19" s="385">
        <v>538</v>
      </c>
      <c r="H19" s="385">
        <v>534</v>
      </c>
      <c r="I19" s="385">
        <v>534</v>
      </c>
      <c r="J19" s="385">
        <v>534</v>
      </c>
      <c r="K19" s="385">
        <v>527</v>
      </c>
      <c r="L19" s="385">
        <v>520</v>
      </c>
      <c r="M19" s="385">
        <v>517</v>
      </c>
      <c r="N19" s="385">
        <v>516</v>
      </c>
      <c r="O19" s="385">
        <v>530</v>
      </c>
      <c r="P19" s="385">
        <v>535</v>
      </c>
      <c r="Q19" s="385">
        <v>535</v>
      </c>
      <c r="R19" s="385">
        <v>548</v>
      </c>
      <c r="S19" s="385">
        <v>531</v>
      </c>
    </row>
    <row r="20" spans="1:19" s="44" customFormat="1" ht="15" customHeight="1" x14ac:dyDescent="0.25">
      <c r="A20" s="384" t="s">
        <v>73</v>
      </c>
      <c r="B20" s="385">
        <v>431</v>
      </c>
      <c r="C20" s="385">
        <v>436</v>
      </c>
      <c r="D20" s="385">
        <v>443</v>
      </c>
      <c r="E20" s="385">
        <v>447</v>
      </c>
      <c r="F20" s="385">
        <v>453</v>
      </c>
      <c r="G20" s="385">
        <v>458</v>
      </c>
      <c r="H20" s="385">
        <v>464</v>
      </c>
      <c r="I20" s="385">
        <v>532</v>
      </c>
      <c r="J20" s="385">
        <v>503</v>
      </c>
      <c r="K20" s="385">
        <v>495</v>
      </c>
      <c r="L20" s="385">
        <v>482</v>
      </c>
      <c r="M20" s="385">
        <v>488</v>
      </c>
      <c r="N20" s="385">
        <v>488</v>
      </c>
      <c r="O20" s="385">
        <v>498</v>
      </c>
      <c r="P20" s="385">
        <v>504</v>
      </c>
      <c r="Q20" s="385">
        <v>515</v>
      </c>
      <c r="R20" s="385">
        <v>524</v>
      </c>
      <c r="S20" s="385" t="s">
        <v>19</v>
      </c>
    </row>
    <row r="21" spans="1:19" s="44" customFormat="1" ht="15" customHeight="1" x14ac:dyDescent="0.25">
      <c r="A21" s="354" t="s">
        <v>74</v>
      </c>
      <c r="B21" s="383">
        <v>432</v>
      </c>
      <c r="C21" s="383">
        <v>450</v>
      </c>
      <c r="D21" s="383">
        <v>457</v>
      </c>
      <c r="E21" s="383">
        <v>464</v>
      </c>
      <c r="F21" s="383">
        <v>434</v>
      </c>
      <c r="G21" s="383">
        <v>441</v>
      </c>
      <c r="H21" s="383">
        <v>427</v>
      </c>
      <c r="I21" s="383">
        <v>403</v>
      </c>
      <c r="J21" s="383">
        <v>382</v>
      </c>
      <c r="K21" s="383">
        <v>402</v>
      </c>
      <c r="L21" s="383">
        <v>378</v>
      </c>
      <c r="M21" s="383">
        <v>376</v>
      </c>
      <c r="N21" s="383">
        <v>377</v>
      </c>
      <c r="O21" s="383">
        <v>380</v>
      </c>
      <c r="P21" s="383">
        <v>383</v>
      </c>
      <c r="Q21" s="383">
        <v>383</v>
      </c>
      <c r="R21" s="383">
        <v>388</v>
      </c>
      <c r="S21" s="383">
        <v>364</v>
      </c>
    </row>
    <row r="22" spans="1:19" s="44" customFormat="1" ht="15" customHeight="1" x14ac:dyDescent="0.25">
      <c r="A22" s="384" t="s">
        <v>8</v>
      </c>
      <c r="B22" s="385">
        <v>649</v>
      </c>
      <c r="C22" s="385">
        <v>664</v>
      </c>
      <c r="D22" s="385">
        <v>668</v>
      </c>
      <c r="E22" s="385">
        <v>725</v>
      </c>
      <c r="F22" s="385">
        <v>722</v>
      </c>
      <c r="G22" s="385">
        <v>691</v>
      </c>
      <c r="H22" s="385">
        <v>623</v>
      </c>
      <c r="I22" s="385">
        <v>575</v>
      </c>
      <c r="J22" s="385">
        <v>559</v>
      </c>
      <c r="K22" s="385">
        <v>530</v>
      </c>
      <c r="L22" s="385" t="s">
        <v>19</v>
      </c>
      <c r="M22" s="385">
        <v>531</v>
      </c>
      <c r="N22" s="385" t="s">
        <v>19</v>
      </c>
      <c r="O22" s="385">
        <v>572</v>
      </c>
      <c r="P22" s="385">
        <v>567</v>
      </c>
      <c r="Q22" s="385">
        <v>589</v>
      </c>
      <c r="R22" s="385">
        <v>615</v>
      </c>
      <c r="S22" s="385">
        <v>546</v>
      </c>
    </row>
    <row r="23" spans="1:19" s="44" customFormat="1" ht="15" customHeight="1" x14ac:dyDescent="0.25">
      <c r="A23" s="384" t="s">
        <v>9</v>
      </c>
      <c r="B23" s="385">
        <v>453</v>
      </c>
      <c r="C23" s="385">
        <v>462</v>
      </c>
      <c r="D23" s="385">
        <v>462</v>
      </c>
      <c r="E23" s="385">
        <v>479</v>
      </c>
      <c r="F23" s="385">
        <v>498</v>
      </c>
      <c r="G23" s="385">
        <v>479</v>
      </c>
      <c r="H23" s="385">
        <v>505</v>
      </c>
      <c r="I23" s="385">
        <v>515</v>
      </c>
      <c r="J23" s="385">
        <v>504</v>
      </c>
      <c r="K23" s="385">
        <v>483</v>
      </c>
      <c r="L23" s="385">
        <v>474</v>
      </c>
      <c r="M23" s="385">
        <v>453</v>
      </c>
      <c r="N23" s="385">
        <v>443</v>
      </c>
      <c r="O23" s="385">
        <v>452</v>
      </c>
      <c r="P23" s="385">
        <v>445</v>
      </c>
      <c r="Q23" s="385">
        <v>455</v>
      </c>
      <c r="R23" s="385">
        <v>462</v>
      </c>
      <c r="S23" s="385" t="s">
        <v>19</v>
      </c>
    </row>
    <row r="24" spans="1:19" s="44" customFormat="1" ht="15" customHeight="1" x14ac:dyDescent="0.25">
      <c r="A24" s="384" t="s">
        <v>10</v>
      </c>
      <c r="B24" s="385">
        <v>265</v>
      </c>
      <c r="C24" s="385">
        <v>286</v>
      </c>
      <c r="D24" s="385">
        <v>266</v>
      </c>
      <c r="E24" s="385">
        <v>320</v>
      </c>
      <c r="F24" s="385">
        <v>355</v>
      </c>
      <c r="G24" s="385">
        <v>347</v>
      </c>
      <c r="H24" s="385">
        <v>352</v>
      </c>
      <c r="I24" s="385">
        <v>324</v>
      </c>
      <c r="J24" s="385">
        <v>292</v>
      </c>
      <c r="K24" s="385">
        <v>302</v>
      </c>
      <c r="L24" s="385">
        <v>355</v>
      </c>
      <c r="M24" s="385">
        <v>362</v>
      </c>
      <c r="N24" s="385">
        <v>373</v>
      </c>
      <c r="O24" s="385">
        <v>376</v>
      </c>
      <c r="P24" s="385">
        <v>380</v>
      </c>
      <c r="Q24" s="385">
        <v>351</v>
      </c>
      <c r="R24" s="385">
        <v>446</v>
      </c>
      <c r="S24" s="385">
        <v>455</v>
      </c>
    </row>
    <row r="25" spans="1:19" s="44" customFormat="1" ht="15" customHeight="1" x14ac:dyDescent="0.25">
      <c r="A25" s="384" t="s">
        <v>75</v>
      </c>
      <c r="B25" s="385">
        <v>333</v>
      </c>
      <c r="C25" s="385">
        <v>348</v>
      </c>
      <c r="D25" s="385">
        <v>361</v>
      </c>
      <c r="E25" s="385">
        <v>378</v>
      </c>
      <c r="F25" s="385">
        <v>417</v>
      </c>
      <c r="G25" s="385">
        <v>423</v>
      </c>
      <c r="H25" s="385">
        <v>378</v>
      </c>
      <c r="I25" s="385">
        <v>369</v>
      </c>
      <c r="J25" s="385">
        <v>432</v>
      </c>
      <c r="K25" s="385">
        <v>429</v>
      </c>
      <c r="L25" s="385">
        <v>421</v>
      </c>
      <c r="M25" s="385">
        <v>425</v>
      </c>
      <c r="N25" s="385">
        <v>442</v>
      </c>
      <c r="O25" s="385">
        <v>422</v>
      </c>
      <c r="P25" s="385">
        <v>451</v>
      </c>
      <c r="Q25" s="385">
        <v>417</v>
      </c>
      <c r="R25" s="385">
        <v>415</v>
      </c>
      <c r="S25" s="385">
        <v>428</v>
      </c>
    </row>
    <row r="26" spans="1:19" s="44" customFormat="1" ht="15" customHeight="1" x14ac:dyDescent="0.25">
      <c r="A26" s="354" t="s">
        <v>76</v>
      </c>
      <c r="B26" s="383">
        <v>678</v>
      </c>
      <c r="C26" s="383">
        <v>679</v>
      </c>
      <c r="D26" s="383">
        <v>672</v>
      </c>
      <c r="E26" s="383">
        <v>683</v>
      </c>
      <c r="F26" s="383">
        <v>695</v>
      </c>
      <c r="G26" s="383">
        <v>697</v>
      </c>
      <c r="H26" s="383">
        <v>679</v>
      </c>
      <c r="I26" s="383">
        <v>679</v>
      </c>
      <c r="J26" s="383">
        <v>666</v>
      </c>
      <c r="K26" s="383">
        <v>652</v>
      </c>
      <c r="L26" s="383">
        <v>616</v>
      </c>
      <c r="M26" s="383">
        <v>626</v>
      </c>
      <c r="N26" s="383">
        <v>607</v>
      </c>
      <c r="O26" s="383">
        <v>815</v>
      </c>
      <c r="P26" s="383">
        <v>798</v>
      </c>
      <c r="Q26" s="383">
        <v>803</v>
      </c>
      <c r="R26" s="383">
        <v>791</v>
      </c>
      <c r="S26" s="383">
        <v>790</v>
      </c>
    </row>
    <row r="27" spans="1:19" s="44" customFormat="1" ht="15" customHeight="1" x14ac:dyDescent="0.25">
      <c r="A27" s="384" t="s">
        <v>11</v>
      </c>
      <c r="B27" s="385">
        <v>579</v>
      </c>
      <c r="C27" s="385">
        <v>633</v>
      </c>
      <c r="D27" s="385">
        <v>625</v>
      </c>
      <c r="E27" s="385">
        <v>667</v>
      </c>
      <c r="F27" s="385">
        <v>657</v>
      </c>
      <c r="G27" s="385">
        <v>674</v>
      </c>
      <c r="H27" s="385">
        <v>670</v>
      </c>
      <c r="I27" s="385">
        <v>600</v>
      </c>
      <c r="J27" s="385">
        <v>600</v>
      </c>
      <c r="K27" s="385">
        <v>586</v>
      </c>
      <c r="L27" s="385">
        <v>567</v>
      </c>
      <c r="M27" s="385">
        <v>578</v>
      </c>
      <c r="N27" s="385">
        <v>745</v>
      </c>
      <c r="O27" s="385">
        <v>570</v>
      </c>
      <c r="P27" s="385">
        <v>607</v>
      </c>
      <c r="Q27" s="385">
        <v>632</v>
      </c>
      <c r="R27" s="385">
        <v>700</v>
      </c>
      <c r="S27" s="385">
        <v>599</v>
      </c>
    </row>
    <row r="28" spans="1:19" s="44" customFormat="1" ht="15" customHeight="1" x14ac:dyDescent="0.25">
      <c r="A28" s="384" t="s">
        <v>77</v>
      </c>
      <c r="B28" s="385">
        <v>479</v>
      </c>
      <c r="C28" s="385">
        <v>492</v>
      </c>
      <c r="D28" s="385">
        <v>492</v>
      </c>
      <c r="E28" s="385">
        <v>492</v>
      </c>
      <c r="F28" s="385">
        <v>504</v>
      </c>
      <c r="G28" s="385">
        <v>600</v>
      </c>
      <c r="H28" s="385">
        <v>589</v>
      </c>
      <c r="I28" s="385">
        <v>571</v>
      </c>
      <c r="J28" s="385">
        <v>568</v>
      </c>
      <c r="K28" s="385">
        <v>549</v>
      </c>
      <c r="L28" s="385">
        <v>526</v>
      </c>
      <c r="M28" s="385">
        <v>527</v>
      </c>
      <c r="N28" s="385">
        <v>523</v>
      </c>
      <c r="O28" s="385">
        <v>520</v>
      </c>
      <c r="P28" s="385">
        <v>513</v>
      </c>
      <c r="Q28" s="385">
        <v>511</v>
      </c>
      <c r="R28" s="385">
        <v>508</v>
      </c>
      <c r="S28" s="385">
        <v>534</v>
      </c>
    </row>
    <row r="29" spans="1:19" s="44" customFormat="1" ht="15" customHeight="1" x14ac:dyDescent="0.25">
      <c r="A29" s="384" t="s">
        <v>78</v>
      </c>
      <c r="B29" s="385">
        <v>260</v>
      </c>
      <c r="C29" s="385">
        <v>254</v>
      </c>
      <c r="D29" s="385">
        <v>245</v>
      </c>
      <c r="E29" s="385">
        <v>259</v>
      </c>
      <c r="F29" s="385">
        <v>264</v>
      </c>
      <c r="G29" s="385">
        <v>263</v>
      </c>
      <c r="H29" s="385">
        <v>264</v>
      </c>
      <c r="I29" s="385">
        <v>264</v>
      </c>
      <c r="J29" s="385">
        <v>258</v>
      </c>
      <c r="K29" s="385">
        <v>252</v>
      </c>
      <c r="L29" s="385">
        <v>249</v>
      </c>
      <c r="M29" s="385">
        <v>272</v>
      </c>
      <c r="N29" s="385">
        <v>286</v>
      </c>
      <c r="O29" s="385">
        <v>307</v>
      </c>
      <c r="P29" s="385">
        <v>315</v>
      </c>
      <c r="Q29" s="385">
        <v>329</v>
      </c>
      <c r="R29" s="385">
        <v>336</v>
      </c>
      <c r="S29" s="385">
        <v>346</v>
      </c>
    </row>
    <row r="30" spans="1:19" s="44" customFormat="1" ht="15" customHeight="1" x14ac:dyDescent="0.25">
      <c r="A30" s="384" t="s">
        <v>12</v>
      </c>
      <c r="B30" s="385">
        <v>449</v>
      </c>
      <c r="C30" s="385">
        <v>445</v>
      </c>
      <c r="D30" s="385">
        <v>452</v>
      </c>
      <c r="E30" s="385">
        <v>465</v>
      </c>
      <c r="F30" s="385">
        <v>471</v>
      </c>
      <c r="G30" s="385">
        <v>518</v>
      </c>
      <c r="H30" s="385">
        <v>520</v>
      </c>
      <c r="I30" s="385">
        <v>516</v>
      </c>
      <c r="J30" s="385">
        <v>490</v>
      </c>
      <c r="K30" s="385">
        <v>453</v>
      </c>
      <c r="L30" s="385">
        <v>440</v>
      </c>
      <c r="M30" s="385">
        <v>453</v>
      </c>
      <c r="N30" s="385">
        <v>443</v>
      </c>
      <c r="O30" s="385">
        <v>446</v>
      </c>
      <c r="P30" s="385">
        <v>464</v>
      </c>
      <c r="Q30" s="385">
        <v>485</v>
      </c>
      <c r="R30" s="385">
        <v>489</v>
      </c>
      <c r="S30" s="385">
        <v>473</v>
      </c>
    </row>
    <row r="31" spans="1:19" s="44" customFormat="1" ht="15" customHeight="1" x14ac:dyDescent="0.25">
      <c r="A31" s="354" t="s">
        <v>79</v>
      </c>
      <c r="B31" s="383">
        <v>591</v>
      </c>
      <c r="C31" s="383">
        <v>602</v>
      </c>
      <c r="D31" s="383">
        <v>581</v>
      </c>
      <c r="E31" s="383">
        <v>581</v>
      </c>
      <c r="F31" s="383">
        <v>565</v>
      </c>
      <c r="G31" s="383">
        <v>537</v>
      </c>
      <c r="H31" s="383">
        <v>517</v>
      </c>
      <c r="I31" s="383">
        <v>504</v>
      </c>
      <c r="J31" s="383">
        <v>485</v>
      </c>
      <c r="K31" s="383">
        <v>470</v>
      </c>
      <c r="L31" s="383">
        <v>474</v>
      </c>
      <c r="M31" s="383">
        <v>472</v>
      </c>
      <c r="N31" s="383">
        <v>472</v>
      </c>
      <c r="O31" s="383">
        <v>484</v>
      </c>
      <c r="P31" s="383">
        <v>469</v>
      </c>
      <c r="Q31" s="383">
        <v>465</v>
      </c>
      <c r="R31" s="383" t="s">
        <v>19</v>
      </c>
      <c r="S31" s="383" t="s">
        <v>19</v>
      </c>
    </row>
    <row r="32" spans="1:19" s="44" customFormat="1" ht="15" customHeight="1" x14ac:dyDescent="0.25">
      <c r="A32" s="384" t="s">
        <v>80</v>
      </c>
      <c r="B32" s="385">
        <v>243</v>
      </c>
      <c r="C32" s="385">
        <v>235</v>
      </c>
      <c r="D32" s="385">
        <v>244</v>
      </c>
      <c r="E32" s="385">
        <v>260</v>
      </c>
      <c r="F32" s="385">
        <v>274</v>
      </c>
      <c r="G32" s="385">
        <v>265</v>
      </c>
      <c r="H32" s="385">
        <v>277</v>
      </c>
      <c r="I32" s="385">
        <v>304</v>
      </c>
      <c r="J32" s="385">
        <v>319</v>
      </c>
      <c r="K32" s="385">
        <v>308</v>
      </c>
      <c r="L32" s="385">
        <v>307</v>
      </c>
      <c r="M32" s="385">
        <v>310</v>
      </c>
      <c r="N32" s="385">
        <v>316</v>
      </c>
      <c r="O32" s="385">
        <v>339</v>
      </c>
      <c r="P32" s="385">
        <v>467</v>
      </c>
      <c r="Q32" s="385">
        <v>473</v>
      </c>
      <c r="R32" s="385">
        <v>482</v>
      </c>
      <c r="S32" s="385">
        <v>493</v>
      </c>
    </row>
    <row r="33" spans="1:19" s="44" customFormat="1" ht="15" customHeight="1" x14ac:dyDescent="0.25">
      <c r="A33" s="384" t="s">
        <v>81</v>
      </c>
      <c r="B33" s="385">
        <v>280</v>
      </c>
      <c r="C33" s="385">
        <v>280</v>
      </c>
      <c r="D33" s="385">
        <v>308</v>
      </c>
      <c r="E33" s="385">
        <v>299</v>
      </c>
      <c r="F33" s="385">
        <v>295</v>
      </c>
      <c r="G33" s="385">
        <v>319</v>
      </c>
      <c r="H33" s="385">
        <v>307</v>
      </c>
      <c r="I33" s="385">
        <v>279</v>
      </c>
      <c r="J33" s="385">
        <v>234</v>
      </c>
      <c r="K33" s="385">
        <v>212</v>
      </c>
      <c r="L33" s="385">
        <v>214</v>
      </c>
      <c r="M33" s="385">
        <v>218</v>
      </c>
      <c r="N33" s="385">
        <v>216</v>
      </c>
      <c r="O33" s="385">
        <v>242</v>
      </c>
      <c r="P33" s="385">
        <v>259</v>
      </c>
      <c r="Q33" s="385">
        <v>255</v>
      </c>
      <c r="R33" s="385">
        <v>258</v>
      </c>
      <c r="S33" s="385">
        <v>269</v>
      </c>
    </row>
    <row r="34" spans="1:19" s="24" customFormat="1" ht="15" x14ac:dyDescent="0.25">
      <c r="A34" s="386" t="s">
        <v>82</v>
      </c>
      <c r="B34" s="387">
        <v>464</v>
      </c>
      <c r="C34" s="387">
        <v>461</v>
      </c>
      <c r="D34" s="387">
        <v>479</v>
      </c>
      <c r="E34" s="387">
        <v>491</v>
      </c>
      <c r="F34" s="387">
        <v>488</v>
      </c>
      <c r="G34" s="387">
        <v>485</v>
      </c>
      <c r="H34" s="387">
        <v>472</v>
      </c>
      <c r="I34" s="387">
        <v>441</v>
      </c>
      <c r="J34" s="387">
        <v>453</v>
      </c>
      <c r="K34" s="387">
        <v>454</v>
      </c>
      <c r="L34" s="387">
        <v>455</v>
      </c>
      <c r="M34" s="387">
        <v>443</v>
      </c>
      <c r="N34" s="387">
        <v>451</v>
      </c>
      <c r="O34" s="387">
        <v>447</v>
      </c>
      <c r="P34" s="387">
        <v>452</v>
      </c>
      <c r="Q34" s="387">
        <v>434</v>
      </c>
      <c r="R34" s="387">
        <v>449</v>
      </c>
      <c r="S34" s="387">
        <v>427</v>
      </c>
    </row>
    <row r="35" spans="1:19" s="24" customFormat="1" ht="9.75" customHeight="1" thickBot="1" x14ac:dyDescent="0.3">
      <c r="A35" s="389"/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</row>
    <row r="36" spans="1:19" s="58" customFormat="1" ht="14.25" thickTop="1" thickBot="1" x14ac:dyDescent="0.25">
      <c r="A36" s="210" t="s">
        <v>159</v>
      </c>
      <c r="B36" s="137"/>
      <c r="C36" s="137"/>
      <c r="D36" s="137"/>
      <c r="E36" s="137"/>
      <c r="F36" s="137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</row>
    <row r="37" spans="1:19" s="58" customFormat="1" ht="13.5" thickTop="1" x14ac:dyDescent="0.2">
      <c r="A37" s="211" t="s">
        <v>230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</row>
    <row r="38" spans="1:19" s="58" customFormat="1" ht="13.5" thickBot="1" x14ac:dyDescent="0.25">
      <c r="A38" s="106" t="s">
        <v>160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s="24" customFormat="1" ht="15.75" thickTop="1" x14ac:dyDescent="0.25">
      <c r="A39" s="212" t="s">
        <v>161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</row>
    <row r="40" spans="1:19" s="24" customFormat="1" ht="15.75" thickBot="1" x14ac:dyDescent="0.3">
      <c r="A40" s="106" t="s">
        <v>162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13.5" thickTop="1" x14ac:dyDescent="0.2"/>
  </sheetData>
  <hyperlinks>
    <hyperlink ref="A40" r:id="rId1"/>
    <hyperlink ref="A38" r:id="rId2"/>
  </hyperlinks>
  <pageMargins left="0.7" right="0.7" top="0.75" bottom="0.75" header="0.3" footer="0.3"/>
  <pageSetup paperSize="9" orientation="portrait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41"/>
  <sheetViews>
    <sheetView showGridLines="0" zoomScaleNormal="100" workbookViewId="0"/>
  </sheetViews>
  <sheetFormatPr baseColWidth="10" defaultColWidth="11.42578125" defaultRowHeight="12.75" x14ac:dyDescent="0.2"/>
  <cols>
    <col min="1" max="1" width="34.140625" style="126" customWidth="1"/>
    <col min="2" max="19" width="10.7109375" style="126" customWidth="1"/>
    <col min="20" max="16384" width="11.42578125" style="126"/>
  </cols>
  <sheetData>
    <row r="1" spans="1:19" s="2" customFormat="1" ht="38.25" customHeight="1" thickTop="1" x14ac:dyDescent="0.2">
      <c r="A1" s="125" t="s">
        <v>201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s="2" customFormat="1" ht="20.25" x14ac:dyDescent="0.2">
      <c r="A2" s="5" t="s">
        <v>158</v>
      </c>
      <c r="B2" s="4"/>
      <c r="C2" s="4"/>
      <c r="D2" s="4"/>
      <c r="E2" s="4"/>
    </row>
    <row r="3" spans="1:19" s="2" customFormat="1" ht="30" customHeight="1" x14ac:dyDescent="0.2">
      <c r="A3" s="128" t="s">
        <v>64</v>
      </c>
      <c r="B3" s="128">
        <v>2003</v>
      </c>
      <c r="C3" s="128">
        <v>2004</v>
      </c>
      <c r="D3" s="128">
        <v>2005</v>
      </c>
      <c r="E3" s="128">
        <v>2006</v>
      </c>
      <c r="F3" s="128">
        <v>2007</v>
      </c>
      <c r="G3" s="128">
        <v>2008</v>
      </c>
      <c r="H3" s="128">
        <v>2009</v>
      </c>
      <c r="I3" s="128">
        <v>2010</v>
      </c>
      <c r="J3" s="128">
        <v>2011</v>
      </c>
      <c r="K3" s="128">
        <v>2012</v>
      </c>
      <c r="L3" s="128">
        <v>2013</v>
      </c>
      <c r="M3" s="128">
        <v>2014</v>
      </c>
      <c r="N3" s="128">
        <v>2015</v>
      </c>
      <c r="O3" s="128">
        <v>2016</v>
      </c>
      <c r="P3" s="128">
        <v>2017</v>
      </c>
      <c r="Q3" s="128">
        <v>2018</v>
      </c>
      <c r="R3" s="128">
        <v>2019</v>
      </c>
      <c r="S3" s="128">
        <v>2020</v>
      </c>
    </row>
    <row r="4" spans="1:19" s="2" customFormat="1" ht="30" customHeight="1" x14ac:dyDescent="0.2">
      <c r="A4" s="345" t="s">
        <v>98</v>
      </c>
      <c r="B4" s="381">
        <v>403.46467618842559</v>
      </c>
      <c r="C4" s="381">
        <v>367.87633220737507</v>
      </c>
      <c r="D4" s="381">
        <v>307.84353999912599</v>
      </c>
      <c r="E4" s="381">
        <v>292.82318204788402</v>
      </c>
      <c r="F4" s="381">
        <v>284.90595631526298</v>
      </c>
      <c r="G4" s="381">
        <v>262.683695879509</v>
      </c>
      <c r="H4" s="381">
        <v>246.35499999999999</v>
      </c>
      <c r="I4" s="381">
        <v>243.34</v>
      </c>
      <c r="J4" s="381">
        <v>226.38300660569547</v>
      </c>
      <c r="K4" s="381">
        <v>240.13949812099381</v>
      </c>
      <c r="L4" s="381">
        <v>202</v>
      </c>
      <c r="M4" s="381">
        <v>188.86422832117412</v>
      </c>
      <c r="N4" s="381">
        <v>160.71532640903607</v>
      </c>
      <c r="O4" s="381">
        <v>170.54989476855286</v>
      </c>
      <c r="P4" s="381">
        <v>165.21974480474159</v>
      </c>
      <c r="Q4" s="381">
        <v>168.1344494061224</v>
      </c>
      <c r="R4" s="381">
        <v>142.2252670770734</v>
      </c>
      <c r="S4" s="381">
        <v>92.833156698575678</v>
      </c>
    </row>
    <row r="5" spans="1:19" s="44" customFormat="1" ht="19.5" customHeight="1" x14ac:dyDescent="0.25">
      <c r="A5" s="349" t="s">
        <v>211</v>
      </c>
      <c r="B5" s="382">
        <v>229</v>
      </c>
      <c r="C5" s="382">
        <v>215</v>
      </c>
      <c r="D5" s="382">
        <v>202</v>
      </c>
      <c r="E5" s="382">
        <v>202</v>
      </c>
      <c r="F5" s="382">
        <v>199</v>
      </c>
      <c r="G5" s="382">
        <v>190</v>
      </c>
      <c r="H5" s="382">
        <v>186</v>
      </c>
      <c r="I5" s="382">
        <v>178</v>
      </c>
      <c r="J5" s="382">
        <v>167</v>
      </c>
      <c r="K5" s="382">
        <v>153</v>
      </c>
      <c r="L5" s="382">
        <v>142</v>
      </c>
      <c r="M5" s="382">
        <v>134</v>
      </c>
      <c r="N5" s="382">
        <v>127</v>
      </c>
      <c r="O5" s="382">
        <v>121</v>
      </c>
      <c r="P5" s="382">
        <v>120</v>
      </c>
      <c r="Q5" s="382">
        <v>119</v>
      </c>
      <c r="R5" s="382">
        <v>121</v>
      </c>
      <c r="S5" s="382">
        <v>115</v>
      </c>
    </row>
    <row r="6" spans="1:19" s="44" customFormat="1" ht="15" customHeight="1" x14ac:dyDescent="0.25">
      <c r="A6" s="349" t="s">
        <v>65</v>
      </c>
      <c r="B6" s="382">
        <v>254</v>
      </c>
      <c r="C6" s="382">
        <v>239</v>
      </c>
      <c r="D6" s="382">
        <v>223</v>
      </c>
      <c r="E6" s="382">
        <v>220</v>
      </c>
      <c r="F6" s="382">
        <v>214</v>
      </c>
      <c r="G6" s="382">
        <v>202</v>
      </c>
      <c r="H6" s="382">
        <v>194</v>
      </c>
      <c r="I6" s="382">
        <v>185</v>
      </c>
      <c r="J6" s="382">
        <v>171</v>
      </c>
      <c r="K6" s="382">
        <v>156</v>
      </c>
      <c r="L6" s="382">
        <v>145</v>
      </c>
      <c r="M6" s="382">
        <v>134</v>
      </c>
      <c r="N6" s="382">
        <v>125</v>
      </c>
      <c r="O6" s="382">
        <v>118</v>
      </c>
      <c r="P6" s="382">
        <v>115</v>
      </c>
      <c r="Q6" s="382">
        <v>113</v>
      </c>
      <c r="R6" s="382" t="s">
        <v>19</v>
      </c>
      <c r="S6" s="382" t="s">
        <v>19</v>
      </c>
    </row>
    <row r="7" spans="1:19" s="44" customFormat="1" ht="15" customHeight="1" x14ac:dyDescent="0.25">
      <c r="A7" s="384" t="s">
        <v>2</v>
      </c>
      <c r="B7" s="385">
        <v>115</v>
      </c>
      <c r="C7" s="385">
        <v>104</v>
      </c>
      <c r="D7" s="385">
        <v>48</v>
      </c>
      <c r="E7" s="385">
        <v>4</v>
      </c>
      <c r="F7" s="385">
        <v>4</v>
      </c>
      <c r="G7" s="385">
        <v>3</v>
      </c>
      <c r="H7" s="385">
        <v>2</v>
      </c>
      <c r="I7" s="385">
        <v>3</v>
      </c>
      <c r="J7" s="385">
        <v>3</v>
      </c>
      <c r="K7" s="385">
        <v>1</v>
      </c>
      <c r="L7" s="385">
        <v>8</v>
      </c>
      <c r="M7" s="385">
        <v>8</v>
      </c>
      <c r="N7" s="385">
        <v>8</v>
      </c>
      <c r="O7" s="385">
        <v>6</v>
      </c>
      <c r="P7" s="385">
        <v>5</v>
      </c>
      <c r="Q7" s="385">
        <v>5</v>
      </c>
      <c r="R7" s="385">
        <v>5</v>
      </c>
      <c r="S7" s="385">
        <v>5</v>
      </c>
    </row>
    <row r="8" spans="1:19" s="44" customFormat="1" ht="15" customHeight="1" x14ac:dyDescent="0.25">
      <c r="A8" s="384" t="s">
        <v>3</v>
      </c>
      <c r="B8" s="385">
        <v>183</v>
      </c>
      <c r="C8" s="385">
        <v>68</v>
      </c>
      <c r="D8" s="385">
        <v>65</v>
      </c>
      <c r="E8" s="385">
        <v>59</v>
      </c>
      <c r="F8" s="385">
        <v>51</v>
      </c>
      <c r="G8" s="385">
        <v>45</v>
      </c>
      <c r="H8" s="385">
        <v>36</v>
      </c>
      <c r="I8" s="385">
        <v>18</v>
      </c>
      <c r="J8" s="385">
        <v>27</v>
      </c>
      <c r="K8" s="385">
        <v>25</v>
      </c>
      <c r="L8" s="385">
        <v>23</v>
      </c>
      <c r="M8" s="385">
        <v>23</v>
      </c>
      <c r="N8" s="385">
        <v>17</v>
      </c>
      <c r="O8" s="385">
        <v>15</v>
      </c>
      <c r="P8" s="385">
        <v>12</v>
      </c>
      <c r="Q8" s="385">
        <v>13</v>
      </c>
      <c r="R8" s="385">
        <v>12</v>
      </c>
      <c r="S8" s="385" t="s">
        <v>19</v>
      </c>
    </row>
    <row r="9" spans="1:19" s="44" customFormat="1" ht="15" customHeight="1" x14ac:dyDescent="0.25">
      <c r="A9" s="384" t="s">
        <v>66</v>
      </c>
      <c r="B9" s="385">
        <v>52</v>
      </c>
      <c r="C9" s="385">
        <v>57</v>
      </c>
      <c r="D9" s="385">
        <v>56</v>
      </c>
      <c r="E9" s="385">
        <v>47</v>
      </c>
      <c r="F9" s="385">
        <v>47</v>
      </c>
      <c r="G9" s="385">
        <v>19</v>
      </c>
      <c r="H9" s="385">
        <v>15</v>
      </c>
      <c r="I9" s="385">
        <v>7</v>
      </c>
      <c r="J9" s="385">
        <v>4</v>
      </c>
      <c r="K9" s="385">
        <v>3</v>
      </c>
      <c r="L9" s="385">
        <v>4</v>
      </c>
      <c r="M9" s="385">
        <v>4</v>
      </c>
      <c r="N9" s="385">
        <v>4</v>
      </c>
      <c r="O9" s="385">
        <v>3</v>
      </c>
      <c r="P9" s="385">
        <v>4</v>
      </c>
      <c r="Q9" s="385">
        <v>4</v>
      </c>
      <c r="R9" s="385">
        <v>4</v>
      </c>
      <c r="S9" s="385">
        <v>5</v>
      </c>
    </row>
    <row r="10" spans="1:19" s="44" customFormat="1" ht="15" customHeight="1" x14ac:dyDescent="0.25">
      <c r="A10" s="384" t="s">
        <v>4</v>
      </c>
      <c r="B10" s="385">
        <v>411</v>
      </c>
      <c r="C10" s="385">
        <v>401</v>
      </c>
      <c r="D10" s="385">
        <v>411</v>
      </c>
      <c r="E10" s="385">
        <v>362</v>
      </c>
      <c r="F10" s="385">
        <v>395</v>
      </c>
      <c r="G10" s="385">
        <v>448</v>
      </c>
      <c r="H10" s="385">
        <v>460</v>
      </c>
      <c r="I10" s="385">
        <v>411</v>
      </c>
      <c r="J10" s="385">
        <v>349</v>
      </c>
      <c r="K10" s="385">
        <v>318</v>
      </c>
      <c r="L10" s="385">
        <v>298</v>
      </c>
      <c r="M10" s="385">
        <v>307</v>
      </c>
      <c r="N10" s="385">
        <v>278</v>
      </c>
      <c r="O10" s="385">
        <v>260</v>
      </c>
      <c r="P10" s="385">
        <v>269</v>
      </c>
      <c r="Q10" s="385">
        <v>249</v>
      </c>
      <c r="R10" s="385" t="s">
        <v>19</v>
      </c>
      <c r="S10" s="385" t="s">
        <v>19</v>
      </c>
    </row>
    <row r="11" spans="1:19" s="44" customFormat="1" ht="15" customHeight="1" x14ac:dyDescent="0.25">
      <c r="A11" s="354" t="s">
        <v>67</v>
      </c>
      <c r="B11" s="383">
        <v>650</v>
      </c>
      <c r="C11" s="383">
        <v>662</v>
      </c>
      <c r="D11" s="383">
        <v>663</v>
      </c>
      <c r="E11" s="383">
        <v>665</v>
      </c>
      <c r="F11" s="383">
        <v>668</v>
      </c>
      <c r="G11" s="383">
        <v>675</v>
      </c>
      <c r="H11" s="383">
        <v>668</v>
      </c>
      <c r="I11" s="383">
        <v>600</v>
      </c>
      <c r="J11" s="383">
        <v>559</v>
      </c>
      <c r="K11" s="383">
        <v>541</v>
      </c>
      <c r="L11" s="383">
        <v>504</v>
      </c>
      <c r="M11" s="383">
        <v>468</v>
      </c>
      <c r="N11" s="383">
        <v>484</v>
      </c>
      <c r="O11" s="383">
        <v>481</v>
      </c>
      <c r="P11" s="383">
        <v>492</v>
      </c>
      <c r="Q11" s="383">
        <v>452</v>
      </c>
      <c r="R11" s="383">
        <v>430</v>
      </c>
      <c r="S11" s="383">
        <v>408</v>
      </c>
    </row>
    <row r="12" spans="1:19" s="44" customFormat="1" ht="15" customHeight="1" x14ac:dyDescent="0.25">
      <c r="A12" s="384" t="s">
        <v>68</v>
      </c>
      <c r="B12" s="385" t="s">
        <v>19</v>
      </c>
      <c r="C12" s="385" t="s">
        <v>19</v>
      </c>
      <c r="D12" s="385" t="s">
        <v>19</v>
      </c>
      <c r="E12" s="385">
        <v>283</v>
      </c>
      <c r="F12" s="385">
        <v>382</v>
      </c>
      <c r="G12" s="385">
        <v>401</v>
      </c>
      <c r="H12" s="385">
        <v>393</v>
      </c>
      <c r="I12" s="385">
        <v>358</v>
      </c>
      <c r="J12" s="385">
        <v>349</v>
      </c>
      <c r="K12" s="385">
        <v>323</v>
      </c>
      <c r="L12" s="385">
        <v>332</v>
      </c>
      <c r="M12" s="385">
        <v>309</v>
      </c>
      <c r="N12" s="385">
        <v>313</v>
      </c>
      <c r="O12" s="385">
        <v>309</v>
      </c>
      <c r="P12" s="385">
        <v>301</v>
      </c>
      <c r="Q12" s="385">
        <v>286</v>
      </c>
      <c r="R12" s="385">
        <v>264</v>
      </c>
      <c r="S12" s="385">
        <v>233</v>
      </c>
    </row>
    <row r="13" spans="1:19" s="44" customFormat="1" ht="15" x14ac:dyDescent="0.25">
      <c r="A13" s="384" t="s">
        <v>69</v>
      </c>
      <c r="B13" s="385">
        <v>34</v>
      </c>
      <c r="C13" s="385">
        <v>31</v>
      </c>
      <c r="D13" s="385">
        <v>38</v>
      </c>
      <c r="E13" s="385">
        <v>37</v>
      </c>
      <c r="F13" s="385">
        <v>37</v>
      </c>
      <c r="G13" s="385">
        <v>32</v>
      </c>
      <c r="H13" s="385">
        <v>24</v>
      </c>
      <c r="I13" s="385" t="s">
        <v>19</v>
      </c>
      <c r="J13" s="385">
        <v>22</v>
      </c>
      <c r="K13" s="385">
        <v>18</v>
      </c>
      <c r="L13" s="385">
        <v>14</v>
      </c>
      <c r="M13" s="385">
        <v>12</v>
      </c>
      <c r="N13" s="385">
        <v>11</v>
      </c>
      <c r="O13" s="385">
        <v>10</v>
      </c>
      <c r="P13" s="385">
        <v>8</v>
      </c>
      <c r="Q13" s="385">
        <v>9</v>
      </c>
      <c r="R13" s="385">
        <v>8</v>
      </c>
      <c r="S13" s="385">
        <v>7</v>
      </c>
    </row>
    <row r="14" spans="1:19" s="44" customFormat="1" ht="15" customHeight="1" x14ac:dyDescent="0.25">
      <c r="A14" s="384" t="s">
        <v>70</v>
      </c>
      <c r="B14" s="385">
        <v>218</v>
      </c>
      <c r="C14" s="385">
        <v>209</v>
      </c>
      <c r="D14" s="385">
        <v>213</v>
      </c>
      <c r="E14" s="385">
        <v>218</v>
      </c>
      <c r="F14" s="385">
        <v>225</v>
      </c>
      <c r="G14" s="385">
        <v>237</v>
      </c>
      <c r="H14" s="385">
        <v>235</v>
      </c>
      <c r="I14" s="385">
        <v>246</v>
      </c>
      <c r="J14" s="385">
        <v>230</v>
      </c>
      <c r="K14" s="385">
        <v>224</v>
      </c>
      <c r="L14" s="385">
        <v>213</v>
      </c>
      <c r="M14" s="385">
        <v>214</v>
      </c>
      <c r="N14" s="385">
        <v>226</v>
      </c>
      <c r="O14" s="385">
        <v>228</v>
      </c>
      <c r="P14" s="385">
        <v>229</v>
      </c>
      <c r="Q14" s="385">
        <v>229</v>
      </c>
      <c r="R14" s="385">
        <v>219</v>
      </c>
      <c r="S14" s="385">
        <v>215</v>
      </c>
    </row>
    <row r="15" spans="1:19" s="44" customFormat="1" ht="15" customHeight="1" x14ac:dyDescent="0.25">
      <c r="A15" s="384" t="s">
        <v>5</v>
      </c>
      <c r="B15" s="385">
        <v>348</v>
      </c>
      <c r="C15" s="385">
        <v>313</v>
      </c>
      <c r="D15" s="385">
        <v>329</v>
      </c>
      <c r="E15" s="385">
        <v>361</v>
      </c>
      <c r="F15" s="385">
        <v>341</v>
      </c>
      <c r="G15" s="385">
        <v>339</v>
      </c>
      <c r="H15" s="385">
        <v>308</v>
      </c>
      <c r="I15" s="385">
        <v>279</v>
      </c>
      <c r="J15" s="385">
        <v>234</v>
      </c>
      <c r="K15" s="385">
        <v>154</v>
      </c>
      <c r="L15" s="385">
        <v>109</v>
      </c>
      <c r="M15" s="385">
        <v>101</v>
      </c>
      <c r="N15" s="385">
        <v>102</v>
      </c>
      <c r="O15" s="385">
        <v>38</v>
      </c>
      <c r="P15" s="385">
        <v>48</v>
      </c>
      <c r="Q15" s="385">
        <v>47</v>
      </c>
      <c r="R15" s="385">
        <v>52</v>
      </c>
      <c r="S15" s="385">
        <v>33</v>
      </c>
    </row>
    <row r="16" spans="1:19" s="44" customFormat="1" ht="15" customHeight="1" x14ac:dyDescent="0.25">
      <c r="A16" s="354" t="s">
        <v>71</v>
      </c>
      <c r="B16" s="383">
        <v>360</v>
      </c>
      <c r="C16" s="383">
        <v>304</v>
      </c>
      <c r="D16" s="383">
        <v>288</v>
      </c>
      <c r="E16" s="383">
        <v>353</v>
      </c>
      <c r="F16" s="383">
        <v>344</v>
      </c>
      <c r="G16" s="383">
        <v>285</v>
      </c>
      <c r="H16" s="383">
        <v>314</v>
      </c>
      <c r="I16" s="383">
        <v>318</v>
      </c>
      <c r="J16" s="383">
        <v>305</v>
      </c>
      <c r="K16" s="383">
        <v>284</v>
      </c>
      <c r="L16" s="383">
        <v>253</v>
      </c>
      <c r="M16" s="383">
        <v>259</v>
      </c>
      <c r="N16" s="383">
        <v>261</v>
      </c>
      <c r="O16" s="383">
        <v>251</v>
      </c>
      <c r="P16" s="383">
        <v>242</v>
      </c>
      <c r="Q16" s="383">
        <v>255</v>
      </c>
      <c r="R16" s="383" t="s">
        <v>19</v>
      </c>
      <c r="S16" s="383">
        <v>236</v>
      </c>
    </row>
    <row r="17" spans="1:19" s="44" customFormat="1" ht="15" customHeight="1" x14ac:dyDescent="0.25">
      <c r="A17" s="384" t="s">
        <v>6</v>
      </c>
      <c r="B17" s="385">
        <v>271</v>
      </c>
      <c r="C17" s="385">
        <v>281</v>
      </c>
      <c r="D17" s="385">
        <v>273</v>
      </c>
      <c r="E17" s="385">
        <v>277</v>
      </c>
      <c r="F17" s="385">
        <v>291</v>
      </c>
      <c r="G17" s="385">
        <v>249</v>
      </c>
      <c r="H17" s="385">
        <v>215</v>
      </c>
      <c r="I17" s="385">
        <v>201</v>
      </c>
      <c r="J17" s="385">
        <v>180</v>
      </c>
      <c r="K17" s="385">
        <v>98</v>
      </c>
      <c r="L17" s="385">
        <v>40</v>
      </c>
      <c r="M17" s="385">
        <v>23</v>
      </c>
      <c r="N17" s="385">
        <v>26</v>
      </c>
      <c r="O17" s="385">
        <v>38</v>
      </c>
      <c r="P17" s="385">
        <v>75</v>
      </c>
      <c r="Q17" s="385">
        <v>87</v>
      </c>
      <c r="R17" s="385">
        <v>64</v>
      </c>
      <c r="S17" s="385">
        <v>56</v>
      </c>
    </row>
    <row r="18" spans="1:19" s="44" customFormat="1" ht="15" customHeight="1" x14ac:dyDescent="0.25">
      <c r="A18" s="384" t="s">
        <v>7</v>
      </c>
      <c r="B18" s="385">
        <v>277</v>
      </c>
      <c r="C18" s="385">
        <v>272</v>
      </c>
      <c r="D18" s="385">
        <v>282</v>
      </c>
      <c r="E18" s="385">
        <v>286</v>
      </c>
      <c r="F18" s="385">
        <v>267</v>
      </c>
      <c r="G18" s="385">
        <v>265</v>
      </c>
      <c r="H18" s="385">
        <v>221</v>
      </c>
      <c r="I18" s="385">
        <v>212</v>
      </c>
      <c r="J18" s="385">
        <v>203</v>
      </c>
      <c r="K18" s="385">
        <v>166</v>
      </c>
      <c r="L18" s="385">
        <v>124</v>
      </c>
      <c r="M18" s="385">
        <v>84</v>
      </c>
      <c r="N18" s="385">
        <v>57</v>
      </c>
      <c r="O18" s="385">
        <v>16</v>
      </c>
      <c r="P18" s="385">
        <v>5</v>
      </c>
      <c r="Q18" s="385">
        <v>4</v>
      </c>
      <c r="R18" s="385">
        <v>5</v>
      </c>
      <c r="S18" s="385">
        <v>3</v>
      </c>
    </row>
    <row r="19" spans="1:19" s="44" customFormat="1" ht="15" customHeight="1" x14ac:dyDescent="0.25">
      <c r="A19" s="384" t="s">
        <v>72</v>
      </c>
      <c r="B19" s="385">
        <v>192</v>
      </c>
      <c r="C19" s="385">
        <v>188</v>
      </c>
      <c r="D19" s="385">
        <v>193</v>
      </c>
      <c r="E19" s="385">
        <v>189</v>
      </c>
      <c r="F19" s="385">
        <v>186</v>
      </c>
      <c r="G19" s="385">
        <v>174</v>
      </c>
      <c r="H19" s="385">
        <v>162</v>
      </c>
      <c r="I19" s="385">
        <v>155</v>
      </c>
      <c r="J19" s="385">
        <v>149</v>
      </c>
      <c r="K19" s="385">
        <v>142</v>
      </c>
      <c r="L19" s="385">
        <v>134</v>
      </c>
      <c r="M19" s="385">
        <v>128</v>
      </c>
      <c r="N19" s="385">
        <v>122</v>
      </c>
      <c r="O19" s="385">
        <v>119</v>
      </c>
      <c r="P19" s="385">
        <v>115</v>
      </c>
      <c r="Q19" s="385">
        <v>109</v>
      </c>
      <c r="R19" s="385">
        <v>121</v>
      </c>
      <c r="S19" s="385">
        <v>97</v>
      </c>
    </row>
    <row r="20" spans="1:19" s="44" customFormat="1" ht="15" customHeight="1" x14ac:dyDescent="0.25">
      <c r="A20" s="384" t="s">
        <v>73</v>
      </c>
      <c r="B20" s="385">
        <v>396</v>
      </c>
      <c r="C20" s="385">
        <v>392</v>
      </c>
      <c r="D20" s="385">
        <v>391</v>
      </c>
      <c r="E20" s="385">
        <v>390</v>
      </c>
      <c r="F20" s="385">
        <v>362</v>
      </c>
      <c r="G20" s="385">
        <v>377</v>
      </c>
      <c r="H20" s="385">
        <v>376</v>
      </c>
      <c r="I20" s="385">
        <v>441</v>
      </c>
      <c r="J20" s="385">
        <v>412</v>
      </c>
      <c r="K20" s="385">
        <v>408</v>
      </c>
      <c r="L20" s="385">
        <v>403</v>
      </c>
      <c r="M20" s="385">
        <v>410</v>
      </c>
      <c r="N20" s="385">
        <v>409</v>
      </c>
      <c r="O20" s="385">
        <v>410</v>
      </c>
      <c r="P20" s="385">
        <v>403</v>
      </c>
      <c r="Q20" s="385">
        <v>403</v>
      </c>
      <c r="R20" s="385">
        <v>407</v>
      </c>
      <c r="S20" s="385" t="s">
        <v>19</v>
      </c>
    </row>
    <row r="21" spans="1:19" s="44" customFormat="1" ht="15" customHeight="1" x14ac:dyDescent="0.25">
      <c r="A21" s="354" t="s">
        <v>74</v>
      </c>
      <c r="B21" s="383">
        <v>392</v>
      </c>
      <c r="C21" s="383">
        <v>382</v>
      </c>
      <c r="D21" s="383">
        <v>383</v>
      </c>
      <c r="E21" s="383">
        <v>377</v>
      </c>
      <c r="F21" s="383">
        <v>341</v>
      </c>
      <c r="G21" s="383">
        <v>333</v>
      </c>
      <c r="H21" s="383">
        <v>320</v>
      </c>
      <c r="I21" s="383">
        <v>284</v>
      </c>
      <c r="J21" s="383">
        <v>257</v>
      </c>
      <c r="K21" s="383">
        <v>263</v>
      </c>
      <c r="L21" s="383">
        <v>244</v>
      </c>
      <c r="M21" s="383">
        <v>221</v>
      </c>
      <c r="N21" s="383">
        <v>202</v>
      </c>
      <c r="O21" s="383">
        <v>192</v>
      </c>
      <c r="P21" s="383">
        <v>186</v>
      </c>
      <c r="Q21" s="383">
        <v>189</v>
      </c>
      <c r="R21" s="383">
        <v>196</v>
      </c>
      <c r="S21" s="383">
        <v>182</v>
      </c>
    </row>
    <row r="22" spans="1:19" s="44" customFormat="1" ht="15" customHeight="1" x14ac:dyDescent="0.25">
      <c r="A22" s="384" t="s">
        <v>8</v>
      </c>
      <c r="B22" s="385">
        <v>476</v>
      </c>
      <c r="C22" s="385">
        <v>447</v>
      </c>
      <c r="D22" s="385">
        <v>441</v>
      </c>
      <c r="E22" s="385">
        <v>463</v>
      </c>
      <c r="F22" s="385">
        <v>458</v>
      </c>
      <c r="G22" s="385">
        <v>432</v>
      </c>
      <c r="H22" s="385">
        <v>380</v>
      </c>
      <c r="I22" s="385">
        <v>328</v>
      </c>
      <c r="J22" s="385">
        <v>293</v>
      </c>
      <c r="K22" s="385">
        <v>223</v>
      </c>
      <c r="L22" s="385" t="s">
        <v>19</v>
      </c>
      <c r="M22" s="385">
        <v>115</v>
      </c>
      <c r="N22" s="385" t="s">
        <v>19</v>
      </c>
      <c r="O22" s="385">
        <v>149</v>
      </c>
      <c r="P22" s="385">
        <v>130</v>
      </c>
      <c r="Q22" s="385">
        <v>86</v>
      </c>
      <c r="R22" s="385">
        <v>96</v>
      </c>
      <c r="S22" s="385">
        <v>125</v>
      </c>
    </row>
    <row r="23" spans="1:19" s="44" customFormat="1" ht="15" customHeight="1" x14ac:dyDescent="0.25">
      <c r="A23" s="384" t="s">
        <v>9</v>
      </c>
      <c r="B23" s="385">
        <v>312</v>
      </c>
      <c r="C23" s="385">
        <v>306</v>
      </c>
      <c r="D23" s="385">
        <v>295</v>
      </c>
      <c r="E23" s="385">
        <v>300</v>
      </c>
      <c r="F23" s="385">
        <v>289</v>
      </c>
      <c r="G23" s="385">
        <v>273</v>
      </c>
      <c r="H23" s="385">
        <v>263</v>
      </c>
      <c r="I23" s="385">
        <v>253</v>
      </c>
      <c r="J23" s="385">
        <v>222</v>
      </c>
      <c r="K23" s="385">
        <v>197</v>
      </c>
      <c r="L23" s="385">
        <v>181</v>
      </c>
      <c r="M23" s="385">
        <v>154</v>
      </c>
      <c r="N23" s="385">
        <v>129</v>
      </c>
      <c r="O23" s="385">
        <v>123</v>
      </c>
      <c r="P23" s="385">
        <v>114</v>
      </c>
      <c r="Q23" s="385">
        <v>107</v>
      </c>
      <c r="R23" s="385">
        <v>105</v>
      </c>
      <c r="S23" s="385" t="s">
        <v>19</v>
      </c>
    </row>
    <row r="24" spans="1:19" s="44" customFormat="1" ht="15" customHeight="1" x14ac:dyDescent="0.25">
      <c r="A24" s="384" t="s">
        <v>10</v>
      </c>
      <c r="B24" s="385">
        <v>253</v>
      </c>
      <c r="C24" s="385">
        <v>265</v>
      </c>
      <c r="D24" s="385">
        <v>251</v>
      </c>
      <c r="E24" s="385">
        <v>302</v>
      </c>
      <c r="F24" s="385">
        <v>334</v>
      </c>
      <c r="G24" s="385">
        <v>324</v>
      </c>
      <c r="H24" s="385">
        <v>324</v>
      </c>
      <c r="I24" s="385">
        <v>294</v>
      </c>
      <c r="J24" s="385">
        <v>258</v>
      </c>
      <c r="K24" s="385">
        <v>254</v>
      </c>
      <c r="L24" s="385">
        <v>259</v>
      </c>
      <c r="M24" s="385">
        <v>258</v>
      </c>
      <c r="N24" s="385">
        <v>250</v>
      </c>
      <c r="O24" s="385">
        <v>263</v>
      </c>
      <c r="P24" s="385">
        <v>267</v>
      </c>
      <c r="Q24" s="385">
        <v>240</v>
      </c>
      <c r="R24" s="385">
        <v>252</v>
      </c>
      <c r="S24" s="385">
        <v>253</v>
      </c>
    </row>
    <row r="25" spans="1:19" s="44" customFormat="1" ht="15" customHeight="1" x14ac:dyDescent="0.25">
      <c r="A25" s="384" t="s">
        <v>75</v>
      </c>
      <c r="B25" s="385">
        <v>333</v>
      </c>
      <c r="C25" s="385">
        <v>341</v>
      </c>
      <c r="D25" s="385">
        <v>353</v>
      </c>
      <c r="E25" s="385">
        <v>370</v>
      </c>
      <c r="F25" s="385">
        <v>385</v>
      </c>
      <c r="G25" s="385">
        <v>387</v>
      </c>
      <c r="H25" s="385">
        <v>345</v>
      </c>
      <c r="I25" s="385">
        <v>348</v>
      </c>
      <c r="J25" s="385">
        <v>341</v>
      </c>
      <c r="K25" s="385">
        <v>325</v>
      </c>
      <c r="L25" s="385">
        <v>270</v>
      </c>
      <c r="M25" s="385">
        <v>255</v>
      </c>
      <c r="N25" s="385">
        <v>242</v>
      </c>
      <c r="O25" s="385">
        <v>132</v>
      </c>
      <c r="P25" s="385">
        <v>149</v>
      </c>
      <c r="Q25" s="385">
        <v>114</v>
      </c>
      <c r="R25" s="385">
        <v>102</v>
      </c>
      <c r="S25" s="385">
        <v>79</v>
      </c>
    </row>
    <row r="26" spans="1:19" s="44" customFormat="1" ht="15" customHeight="1" x14ac:dyDescent="0.25">
      <c r="A26" s="354" t="s">
        <v>76</v>
      </c>
      <c r="B26" s="383">
        <v>126</v>
      </c>
      <c r="C26" s="383">
        <v>113</v>
      </c>
      <c r="D26" s="383">
        <v>126</v>
      </c>
      <c r="E26" s="383">
        <v>119</v>
      </c>
      <c r="F26" s="383">
        <v>116</v>
      </c>
      <c r="G26" s="383">
        <v>108</v>
      </c>
      <c r="H26" s="383">
        <v>102</v>
      </c>
      <c r="I26" s="383">
        <v>108</v>
      </c>
      <c r="J26" s="383">
        <v>97</v>
      </c>
      <c r="K26" s="383">
        <v>93</v>
      </c>
      <c r="L26" s="383">
        <v>88</v>
      </c>
      <c r="M26" s="383">
        <v>89</v>
      </c>
      <c r="N26" s="383">
        <v>45</v>
      </c>
      <c r="O26" s="383">
        <v>38</v>
      </c>
      <c r="P26" s="383">
        <v>36</v>
      </c>
      <c r="Q26" s="383">
        <v>35</v>
      </c>
      <c r="R26" s="383">
        <v>35</v>
      </c>
      <c r="S26" s="383">
        <v>31</v>
      </c>
    </row>
    <row r="27" spans="1:19" s="44" customFormat="1" ht="15" customHeight="1" x14ac:dyDescent="0.25">
      <c r="A27" s="384" t="s">
        <v>11</v>
      </c>
      <c r="B27" s="385">
        <v>541</v>
      </c>
      <c r="C27" s="385">
        <v>583</v>
      </c>
      <c r="D27" s="385">
        <v>567</v>
      </c>
      <c r="E27" s="385">
        <v>540</v>
      </c>
      <c r="F27" s="385">
        <v>626</v>
      </c>
      <c r="G27" s="385">
        <v>650</v>
      </c>
      <c r="H27" s="385">
        <v>624</v>
      </c>
      <c r="I27" s="385">
        <v>545</v>
      </c>
      <c r="J27" s="385">
        <v>497</v>
      </c>
      <c r="K27" s="385">
        <v>494</v>
      </c>
      <c r="L27" s="385">
        <v>490</v>
      </c>
      <c r="M27" s="385">
        <v>502</v>
      </c>
      <c r="N27" s="385">
        <v>673</v>
      </c>
      <c r="O27" s="385">
        <v>478</v>
      </c>
      <c r="P27" s="385">
        <v>530</v>
      </c>
      <c r="Q27" s="385">
        <v>561</v>
      </c>
      <c r="R27" s="385">
        <v>636</v>
      </c>
      <c r="S27" s="385">
        <v>531</v>
      </c>
    </row>
    <row r="28" spans="1:19" s="44" customFormat="1" ht="15" customHeight="1" x14ac:dyDescent="0.25">
      <c r="A28" s="384" t="s">
        <v>77</v>
      </c>
      <c r="B28" s="385">
        <v>16</v>
      </c>
      <c r="C28" s="385">
        <v>10</v>
      </c>
      <c r="D28" s="385">
        <v>10</v>
      </c>
      <c r="E28" s="385">
        <v>14</v>
      </c>
      <c r="F28" s="385">
        <v>12</v>
      </c>
      <c r="G28" s="385">
        <v>9</v>
      </c>
      <c r="H28" s="385">
        <v>9</v>
      </c>
      <c r="I28" s="385">
        <v>9</v>
      </c>
      <c r="J28" s="385">
        <v>9</v>
      </c>
      <c r="K28" s="385">
        <v>8</v>
      </c>
      <c r="L28" s="385">
        <v>8</v>
      </c>
      <c r="M28" s="385">
        <v>8</v>
      </c>
      <c r="N28" s="385">
        <v>7</v>
      </c>
      <c r="O28" s="385">
        <v>7</v>
      </c>
      <c r="P28" s="385">
        <v>7</v>
      </c>
      <c r="Q28" s="385">
        <v>7</v>
      </c>
      <c r="R28" s="385">
        <v>7</v>
      </c>
      <c r="S28" s="385">
        <v>7</v>
      </c>
    </row>
    <row r="29" spans="1:19" s="44" customFormat="1" ht="15" customHeight="1" x14ac:dyDescent="0.25">
      <c r="A29" s="384" t="s">
        <v>78</v>
      </c>
      <c r="B29" s="385">
        <v>252</v>
      </c>
      <c r="C29" s="385">
        <v>241</v>
      </c>
      <c r="D29" s="385">
        <v>226</v>
      </c>
      <c r="E29" s="385">
        <v>236</v>
      </c>
      <c r="F29" s="385">
        <v>239</v>
      </c>
      <c r="G29" s="385">
        <v>229</v>
      </c>
      <c r="H29" s="385">
        <v>221</v>
      </c>
      <c r="I29" s="385">
        <v>211</v>
      </c>
      <c r="J29" s="385">
        <v>221</v>
      </c>
      <c r="K29" s="385">
        <v>212</v>
      </c>
      <c r="L29" s="385">
        <v>184</v>
      </c>
      <c r="M29" s="385">
        <v>159</v>
      </c>
      <c r="N29" s="385">
        <v>155</v>
      </c>
      <c r="O29" s="385">
        <v>140</v>
      </c>
      <c r="P29" s="385">
        <v>132</v>
      </c>
      <c r="Q29" s="385">
        <v>137</v>
      </c>
      <c r="R29" s="385">
        <v>145</v>
      </c>
      <c r="S29" s="385">
        <v>138</v>
      </c>
    </row>
    <row r="30" spans="1:19" s="44" customFormat="1" ht="15" customHeight="1" x14ac:dyDescent="0.25">
      <c r="A30" s="384" t="s">
        <v>12</v>
      </c>
      <c r="B30" s="385">
        <v>304</v>
      </c>
      <c r="C30" s="385">
        <v>290</v>
      </c>
      <c r="D30" s="385">
        <v>283</v>
      </c>
      <c r="E30" s="385">
        <v>299</v>
      </c>
      <c r="F30" s="385">
        <v>301</v>
      </c>
      <c r="G30" s="385">
        <v>334</v>
      </c>
      <c r="H30" s="385">
        <v>316</v>
      </c>
      <c r="I30" s="385">
        <v>320</v>
      </c>
      <c r="J30" s="385">
        <v>289</v>
      </c>
      <c r="K30" s="385">
        <v>247</v>
      </c>
      <c r="L30" s="385">
        <v>222</v>
      </c>
      <c r="M30" s="385">
        <v>222</v>
      </c>
      <c r="N30" s="385">
        <v>214</v>
      </c>
      <c r="O30" s="385">
        <v>212</v>
      </c>
      <c r="P30" s="385">
        <v>227</v>
      </c>
      <c r="Q30" s="385">
        <v>245</v>
      </c>
      <c r="R30" s="385">
        <v>244</v>
      </c>
      <c r="S30" s="385">
        <v>243</v>
      </c>
    </row>
    <row r="31" spans="1:19" s="44" customFormat="1" ht="15" customHeight="1" x14ac:dyDescent="0.25">
      <c r="A31" s="354" t="s">
        <v>79</v>
      </c>
      <c r="B31" s="383">
        <v>438</v>
      </c>
      <c r="C31" s="383">
        <v>417</v>
      </c>
      <c r="D31" s="383">
        <v>374</v>
      </c>
      <c r="E31" s="383">
        <v>351</v>
      </c>
      <c r="F31" s="383">
        <v>321</v>
      </c>
      <c r="G31" s="383">
        <v>285</v>
      </c>
      <c r="H31" s="383">
        <v>257</v>
      </c>
      <c r="I31" s="383">
        <v>234</v>
      </c>
      <c r="J31" s="383">
        <v>199</v>
      </c>
      <c r="K31" s="383">
        <v>177</v>
      </c>
      <c r="L31" s="383">
        <v>164</v>
      </c>
      <c r="M31" s="383">
        <v>135</v>
      </c>
      <c r="N31" s="383">
        <v>111</v>
      </c>
      <c r="O31" s="383">
        <v>96</v>
      </c>
      <c r="P31" s="383">
        <v>79</v>
      </c>
      <c r="Q31" s="383">
        <v>69</v>
      </c>
      <c r="R31" s="383" t="s">
        <v>19</v>
      </c>
      <c r="S31" s="383" t="s">
        <v>19</v>
      </c>
    </row>
    <row r="32" spans="1:19" s="44" customFormat="1" ht="15" customHeight="1" x14ac:dyDescent="0.25">
      <c r="A32" s="384" t="s">
        <v>80</v>
      </c>
      <c r="B32" s="385">
        <v>201</v>
      </c>
      <c r="C32" s="385">
        <v>180</v>
      </c>
      <c r="D32" s="385">
        <v>189</v>
      </c>
      <c r="E32" s="385">
        <v>200</v>
      </c>
      <c r="F32" s="385">
        <v>206</v>
      </c>
      <c r="G32" s="385">
        <v>198</v>
      </c>
      <c r="H32" s="385">
        <v>202</v>
      </c>
      <c r="I32" s="385">
        <v>206</v>
      </c>
      <c r="J32" s="385">
        <v>206</v>
      </c>
      <c r="K32" s="385">
        <v>174</v>
      </c>
      <c r="L32" s="385">
        <v>173</v>
      </c>
      <c r="M32" s="385">
        <v>174</v>
      </c>
      <c r="N32" s="385">
        <v>166</v>
      </c>
      <c r="O32" s="385">
        <v>169</v>
      </c>
      <c r="P32" s="385">
        <v>222</v>
      </c>
      <c r="Q32" s="385">
        <v>229</v>
      </c>
      <c r="R32" s="385">
        <v>231</v>
      </c>
      <c r="S32" s="385">
        <v>243</v>
      </c>
    </row>
    <row r="33" spans="1:19" s="44" customFormat="1" ht="15" customHeight="1" x14ac:dyDescent="0.25">
      <c r="A33" s="384" t="s">
        <v>81</v>
      </c>
      <c r="B33" s="385">
        <v>279</v>
      </c>
      <c r="C33" s="385">
        <v>276</v>
      </c>
      <c r="D33" s="385">
        <v>301</v>
      </c>
      <c r="E33" s="385">
        <v>297</v>
      </c>
      <c r="F33" s="385">
        <v>293</v>
      </c>
      <c r="G33" s="385">
        <v>316</v>
      </c>
      <c r="H33" s="385">
        <v>303</v>
      </c>
      <c r="I33" s="385">
        <v>238</v>
      </c>
      <c r="J33" s="385">
        <v>201</v>
      </c>
      <c r="K33" s="385">
        <v>171</v>
      </c>
      <c r="L33" s="385">
        <v>175</v>
      </c>
      <c r="M33" s="385">
        <v>179</v>
      </c>
      <c r="N33" s="385">
        <v>178</v>
      </c>
      <c r="O33" s="385">
        <v>181</v>
      </c>
      <c r="P33" s="385">
        <v>207</v>
      </c>
      <c r="Q33" s="385">
        <v>210</v>
      </c>
      <c r="R33" s="385">
        <v>213</v>
      </c>
      <c r="S33" s="385">
        <v>214</v>
      </c>
    </row>
    <row r="34" spans="1:19" s="24" customFormat="1" ht="15" x14ac:dyDescent="0.25">
      <c r="A34" s="386" t="s">
        <v>82</v>
      </c>
      <c r="B34" s="387">
        <v>64</v>
      </c>
      <c r="C34" s="387">
        <v>42</v>
      </c>
      <c r="D34" s="387">
        <v>23</v>
      </c>
      <c r="E34" s="387">
        <v>25</v>
      </c>
      <c r="F34" s="387">
        <v>20</v>
      </c>
      <c r="G34" s="387">
        <v>15</v>
      </c>
      <c r="H34" s="387">
        <v>6</v>
      </c>
      <c r="I34" s="387">
        <v>4</v>
      </c>
      <c r="J34" s="387">
        <v>3</v>
      </c>
      <c r="K34" s="387">
        <v>3</v>
      </c>
      <c r="L34" s="387">
        <v>3</v>
      </c>
      <c r="M34" s="387">
        <v>3</v>
      </c>
      <c r="N34" s="387">
        <v>4</v>
      </c>
      <c r="O34" s="387">
        <v>3</v>
      </c>
      <c r="P34" s="387">
        <v>2</v>
      </c>
      <c r="Q34" s="387">
        <v>3</v>
      </c>
      <c r="R34" s="387">
        <v>3</v>
      </c>
      <c r="S34" s="387">
        <v>2</v>
      </c>
    </row>
    <row r="35" spans="1:19" s="24" customFormat="1" ht="8.25" customHeight="1" thickBot="1" x14ac:dyDescent="0.3">
      <c r="A35" s="389"/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</row>
    <row r="36" spans="1:19" s="58" customFormat="1" ht="14.25" thickTop="1" thickBot="1" x14ac:dyDescent="0.25">
      <c r="A36" s="210" t="s">
        <v>159</v>
      </c>
      <c r="B36" s="137"/>
      <c r="C36" s="137"/>
      <c r="D36" s="137"/>
      <c r="E36" s="137"/>
      <c r="F36" s="137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</row>
    <row r="37" spans="1:19" s="58" customFormat="1" ht="13.5" thickTop="1" x14ac:dyDescent="0.2">
      <c r="A37" s="211" t="s">
        <v>229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</row>
    <row r="38" spans="1:19" s="58" customFormat="1" ht="13.5" thickBot="1" x14ac:dyDescent="0.25">
      <c r="A38" s="106" t="s">
        <v>160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s="24" customFormat="1" ht="15.75" thickTop="1" x14ac:dyDescent="0.25">
      <c r="A39" s="212" t="s">
        <v>161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</row>
    <row r="40" spans="1:19" s="24" customFormat="1" ht="15.75" thickBot="1" x14ac:dyDescent="0.3">
      <c r="A40" s="106" t="s">
        <v>162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13.5" thickTop="1" x14ac:dyDescent="0.2"/>
  </sheetData>
  <hyperlinks>
    <hyperlink ref="A40" r:id="rId1"/>
    <hyperlink ref="A38" r:id="rId2"/>
  </hyperlinks>
  <pageMargins left="0.7" right="0.7" top="0.75" bottom="0.75" header="0.3" footer="0.3"/>
  <pageSetup paperSize="9" orientation="portrait"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41"/>
  <sheetViews>
    <sheetView showGridLines="0" zoomScaleNormal="100" workbookViewId="0"/>
  </sheetViews>
  <sheetFormatPr baseColWidth="10" defaultColWidth="11.42578125" defaultRowHeight="12.75" x14ac:dyDescent="0.2"/>
  <cols>
    <col min="1" max="1" width="29.7109375" style="126" customWidth="1"/>
    <col min="2" max="19" width="10.7109375" style="126" customWidth="1"/>
    <col min="20" max="16384" width="11.42578125" style="126"/>
  </cols>
  <sheetData>
    <row r="1" spans="1:19" s="2" customFormat="1" ht="38.25" customHeight="1" thickTop="1" x14ac:dyDescent="0.2">
      <c r="A1" s="125" t="s">
        <v>202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s="2" customFormat="1" ht="20.25" x14ac:dyDescent="0.2">
      <c r="A2" s="5" t="s">
        <v>158</v>
      </c>
      <c r="B2" s="4"/>
      <c r="C2" s="4"/>
      <c r="D2" s="4"/>
      <c r="E2" s="4"/>
    </row>
    <row r="3" spans="1:19" s="2" customFormat="1" ht="30" customHeight="1" x14ac:dyDescent="0.2">
      <c r="A3" s="128" t="s">
        <v>64</v>
      </c>
      <c r="B3" s="128">
        <v>2003</v>
      </c>
      <c r="C3" s="128">
        <v>2004</v>
      </c>
      <c r="D3" s="128">
        <v>2005</v>
      </c>
      <c r="E3" s="128">
        <v>2006</v>
      </c>
      <c r="F3" s="128">
        <v>2007</v>
      </c>
      <c r="G3" s="128">
        <v>2008</v>
      </c>
      <c r="H3" s="128">
        <v>2009</v>
      </c>
      <c r="I3" s="128">
        <v>2010</v>
      </c>
      <c r="J3" s="128">
        <v>2011</v>
      </c>
      <c r="K3" s="128">
        <v>2012</v>
      </c>
      <c r="L3" s="128">
        <v>2013</v>
      </c>
      <c r="M3" s="128">
        <v>2014</v>
      </c>
      <c r="N3" s="128" t="s">
        <v>163</v>
      </c>
      <c r="O3" s="128" t="s">
        <v>164</v>
      </c>
      <c r="P3" s="128" t="s">
        <v>165</v>
      </c>
      <c r="Q3" s="128" t="s">
        <v>166</v>
      </c>
      <c r="R3" s="128" t="s">
        <v>226</v>
      </c>
      <c r="S3" s="128" t="s">
        <v>227</v>
      </c>
    </row>
    <row r="4" spans="1:19" s="2" customFormat="1" ht="30" customHeight="1" x14ac:dyDescent="0.2">
      <c r="A4" s="345" t="s">
        <v>98</v>
      </c>
      <c r="B4" s="381">
        <v>3.1005526448001146</v>
      </c>
      <c r="C4" s="381">
        <v>42.258428821955363</v>
      </c>
      <c r="D4" s="381">
        <v>86.100297092372301</v>
      </c>
      <c r="E4" s="381">
        <v>102.041242238403</v>
      </c>
      <c r="F4" s="381">
        <v>110.94763357603699</v>
      </c>
      <c r="G4" s="381">
        <v>106.323291373221</v>
      </c>
      <c r="H4" s="381">
        <v>103.02107557107401</v>
      </c>
      <c r="I4" s="381">
        <v>94.79</v>
      </c>
      <c r="J4" s="381">
        <v>98.705915864319749</v>
      </c>
      <c r="K4" s="381">
        <v>93.463911429114006</v>
      </c>
      <c r="L4" s="381">
        <v>93</v>
      </c>
      <c r="M4" s="381">
        <v>113.24478443267637</v>
      </c>
      <c r="N4" s="381">
        <v>120.51433911138496</v>
      </c>
      <c r="O4" s="381">
        <v>110.29889935982501</v>
      </c>
      <c r="P4" s="381">
        <v>107.81514345681212</v>
      </c>
      <c r="Q4" s="381">
        <v>104.66058190925628</v>
      </c>
      <c r="R4" s="381">
        <v>102.03678246990833</v>
      </c>
      <c r="S4" s="381">
        <v>122.93294352311581</v>
      </c>
    </row>
    <row r="5" spans="1:19" s="44" customFormat="1" ht="19.5" customHeight="1" x14ac:dyDescent="0.25">
      <c r="A5" s="349" t="s">
        <v>211</v>
      </c>
      <c r="B5" s="382">
        <v>90</v>
      </c>
      <c r="C5" s="382">
        <v>95</v>
      </c>
      <c r="D5" s="382">
        <v>103</v>
      </c>
      <c r="E5" s="382">
        <v>111</v>
      </c>
      <c r="F5" s="382">
        <v>112</v>
      </c>
      <c r="G5" s="382">
        <v>116</v>
      </c>
      <c r="H5" s="382">
        <v>117</v>
      </c>
      <c r="I5" s="382">
        <v>121</v>
      </c>
      <c r="J5" s="382">
        <v>125</v>
      </c>
      <c r="K5" s="382">
        <v>122</v>
      </c>
      <c r="L5" s="382">
        <v>127</v>
      </c>
      <c r="M5" s="382">
        <v>128</v>
      </c>
      <c r="N5" s="382">
        <v>128</v>
      </c>
      <c r="O5" s="382">
        <v>131</v>
      </c>
      <c r="P5" s="382">
        <v>133</v>
      </c>
      <c r="Q5" s="382">
        <v>132</v>
      </c>
      <c r="R5" s="382">
        <v>132</v>
      </c>
      <c r="S5" s="382">
        <v>137</v>
      </c>
    </row>
    <row r="6" spans="1:19" s="44" customFormat="1" ht="15" customHeight="1" x14ac:dyDescent="0.25">
      <c r="A6" s="349" t="s">
        <v>65</v>
      </c>
      <c r="B6" s="382">
        <v>84</v>
      </c>
      <c r="C6" s="382">
        <v>90</v>
      </c>
      <c r="D6" s="382">
        <v>96</v>
      </c>
      <c r="E6" s="382">
        <v>104</v>
      </c>
      <c r="F6" s="382">
        <v>105</v>
      </c>
      <c r="G6" s="382">
        <v>108</v>
      </c>
      <c r="H6" s="382">
        <v>110</v>
      </c>
      <c r="I6" s="382">
        <v>114</v>
      </c>
      <c r="J6" s="382">
        <v>120</v>
      </c>
      <c r="K6" s="382">
        <v>118</v>
      </c>
      <c r="L6" s="382">
        <v>123</v>
      </c>
      <c r="M6" s="382">
        <v>128</v>
      </c>
      <c r="N6" s="382">
        <v>131</v>
      </c>
      <c r="O6" s="382">
        <v>136</v>
      </c>
      <c r="P6" s="382">
        <v>140</v>
      </c>
      <c r="Q6" s="382">
        <v>140</v>
      </c>
      <c r="R6" s="382" t="s">
        <v>19</v>
      </c>
      <c r="S6" s="382" t="s">
        <v>19</v>
      </c>
    </row>
    <row r="7" spans="1:19" s="44" customFormat="1" ht="15" customHeight="1" x14ac:dyDescent="0.25">
      <c r="A7" s="384" t="s">
        <v>2</v>
      </c>
      <c r="B7" s="385">
        <v>138</v>
      </c>
      <c r="C7" s="385">
        <v>152</v>
      </c>
      <c r="D7" s="385">
        <v>172</v>
      </c>
      <c r="E7" s="385">
        <v>210</v>
      </c>
      <c r="F7" s="385">
        <v>211</v>
      </c>
      <c r="G7" s="385">
        <v>210</v>
      </c>
      <c r="H7" s="385">
        <v>216</v>
      </c>
      <c r="I7" s="385">
        <v>223</v>
      </c>
      <c r="J7" s="385">
        <v>229</v>
      </c>
      <c r="K7" s="385">
        <v>214</v>
      </c>
      <c r="L7" s="385">
        <v>207</v>
      </c>
      <c r="M7" s="385">
        <v>208</v>
      </c>
      <c r="N7" s="385">
        <v>202</v>
      </c>
      <c r="O7" s="385">
        <v>202</v>
      </c>
      <c r="P7" s="385">
        <v>200</v>
      </c>
      <c r="Q7" s="385">
        <v>195</v>
      </c>
      <c r="R7" s="385">
        <v>198</v>
      </c>
      <c r="S7" s="385">
        <v>204</v>
      </c>
    </row>
    <row r="8" spans="1:19" s="44" customFormat="1" ht="15" customHeight="1" x14ac:dyDescent="0.25">
      <c r="A8" s="384" t="s">
        <v>3</v>
      </c>
      <c r="B8" s="385">
        <v>73</v>
      </c>
      <c r="C8" s="385">
        <v>169</v>
      </c>
      <c r="D8" s="385">
        <v>159</v>
      </c>
      <c r="E8" s="385">
        <v>173</v>
      </c>
      <c r="F8" s="385">
        <v>175</v>
      </c>
      <c r="G8" s="385">
        <v>163</v>
      </c>
      <c r="H8" s="385">
        <v>173</v>
      </c>
      <c r="I8" s="385">
        <v>196</v>
      </c>
      <c r="J8" s="385">
        <v>200</v>
      </c>
      <c r="K8" s="385">
        <v>201</v>
      </c>
      <c r="L8" s="385">
        <v>202</v>
      </c>
      <c r="M8" s="385">
        <v>205</v>
      </c>
      <c r="N8" s="385">
        <v>212</v>
      </c>
      <c r="O8" s="385">
        <v>212</v>
      </c>
      <c r="P8" s="385">
        <v>221</v>
      </c>
      <c r="Q8" s="385">
        <v>224</v>
      </c>
      <c r="R8" s="385">
        <v>226</v>
      </c>
      <c r="S8" s="385" t="s">
        <v>19</v>
      </c>
    </row>
    <row r="9" spans="1:19" s="44" customFormat="1" ht="15" customHeight="1" x14ac:dyDescent="0.25">
      <c r="A9" s="384" t="s">
        <v>66</v>
      </c>
      <c r="B9" s="385">
        <v>174</v>
      </c>
      <c r="C9" s="385">
        <v>173</v>
      </c>
      <c r="D9" s="385">
        <v>180</v>
      </c>
      <c r="E9" s="385">
        <v>169</v>
      </c>
      <c r="F9" s="385">
        <v>186</v>
      </c>
      <c r="G9" s="385">
        <v>184</v>
      </c>
      <c r="H9" s="385">
        <v>176</v>
      </c>
      <c r="I9" s="385">
        <v>178</v>
      </c>
      <c r="J9" s="385">
        <v>182</v>
      </c>
      <c r="K9" s="385">
        <v>184</v>
      </c>
      <c r="L9" s="385">
        <v>191</v>
      </c>
      <c r="M9" s="385">
        <v>185</v>
      </c>
      <c r="N9" s="385">
        <v>182</v>
      </c>
      <c r="O9" s="385">
        <v>186</v>
      </c>
      <c r="P9" s="385">
        <v>176</v>
      </c>
      <c r="Q9" s="385">
        <v>177</v>
      </c>
      <c r="R9" s="385">
        <v>178</v>
      </c>
      <c r="S9" s="385">
        <v>179</v>
      </c>
    </row>
    <row r="10" spans="1:19" s="44" customFormat="1" ht="15" customHeight="1" x14ac:dyDescent="0.25">
      <c r="A10" s="384" t="s">
        <v>4</v>
      </c>
      <c r="B10" s="385">
        <v>0</v>
      </c>
      <c r="C10" s="385">
        <v>0</v>
      </c>
      <c r="D10" s="385">
        <v>0</v>
      </c>
      <c r="E10" s="385">
        <v>0</v>
      </c>
      <c r="F10" s="385">
        <v>0</v>
      </c>
      <c r="G10" s="385">
        <v>0</v>
      </c>
      <c r="H10" s="385">
        <v>0</v>
      </c>
      <c r="I10" s="385">
        <v>0</v>
      </c>
      <c r="J10" s="385">
        <v>0</v>
      </c>
      <c r="K10" s="385">
        <v>0</v>
      </c>
      <c r="L10" s="385">
        <v>7</v>
      </c>
      <c r="M10" s="385">
        <v>7</v>
      </c>
      <c r="N10" s="385">
        <v>11</v>
      </c>
      <c r="O10" s="385">
        <v>15</v>
      </c>
      <c r="P10" s="385">
        <v>15</v>
      </c>
      <c r="Q10" s="385">
        <v>30</v>
      </c>
      <c r="R10" s="385" t="s">
        <v>19</v>
      </c>
      <c r="S10" s="385" t="s">
        <v>19</v>
      </c>
    </row>
    <row r="11" spans="1:19" s="44" customFormat="1" ht="15" customHeight="1" x14ac:dyDescent="0.25">
      <c r="A11" s="354" t="s">
        <v>67</v>
      </c>
      <c r="B11" s="383">
        <v>0</v>
      </c>
      <c r="C11" s="383">
        <v>0</v>
      </c>
      <c r="D11" s="383">
        <v>0</v>
      </c>
      <c r="E11" s="383">
        <v>0</v>
      </c>
      <c r="F11" s="383">
        <v>0</v>
      </c>
      <c r="G11" s="383">
        <v>0</v>
      </c>
      <c r="H11" s="383">
        <v>0</v>
      </c>
      <c r="I11" s="383">
        <v>0</v>
      </c>
      <c r="J11" s="383">
        <v>0</v>
      </c>
      <c r="K11" s="383">
        <v>0</v>
      </c>
      <c r="L11" s="383">
        <v>0</v>
      </c>
      <c r="M11" s="383">
        <v>5</v>
      </c>
      <c r="N11" s="383">
        <v>0</v>
      </c>
      <c r="O11" s="383">
        <v>2</v>
      </c>
      <c r="P11" s="383">
        <v>2</v>
      </c>
      <c r="Q11" s="383">
        <v>5</v>
      </c>
      <c r="R11" s="383">
        <v>6</v>
      </c>
      <c r="S11" s="383">
        <v>9</v>
      </c>
    </row>
    <row r="12" spans="1:19" s="44" customFormat="1" ht="15" customHeight="1" x14ac:dyDescent="0.25">
      <c r="A12" s="384" t="s">
        <v>68</v>
      </c>
      <c r="B12" s="385">
        <v>0</v>
      </c>
      <c r="C12" s="385">
        <v>0</v>
      </c>
      <c r="D12" s="385">
        <v>0</v>
      </c>
      <c r="E12" s="385">
        <v>0</v>
      </c>
      <c r="F12" s="385">
        <v>0</v>
      </c>
      <c r="G12" s="385">
        <v>0</v>
      </c>
      <c r="H12" s="385">
        <v>0</v>
      </c>
      <c r="I12" s="385">
        <v>0</v>
      </c>
      <c r="J12" s="385">
        <v>0</v>
      </c>
      <c r="K12" s="385">
        <v>0</v>
      </c>
      <c r="L12" s="385">
        <v>0</v>
      </c>
      <c r="M12" s="385">
        <v>1</v>
      </c>
      <c r="N12" s="385">
        <v>0</v>
      </c>
      <c r="O12" s="385">
        <v>0</v>
      </c>
      <c r="P12" s="385">
        <v>0</v>
      </c>
      <c r="Q12" s="385">
        <v>0</v>
      </c>
      <c r="R12" s="385">
        <v>0</v>
      </c>
      <c r="S12" s="385">
        <v>1</v>
      </c>
    </row>
    <row r="13" spans="1:19" s="44" customFormat="1" ht="15" x14ac:dyDescent="0.25">
      <c r="A13" s="384" t="s">
        <v>69</v>
      </c>
      <c r="B13" s="385">
        <v>363</v>
      </c>
      <c r="C13" s="385">
        <v>379</v>
      </c>
      <c r="D13" s="385">
        <v>396</v>
      </c>
      <c r="E13" s="385">
        <v>393</v>
      </c>
      <c r="F13" s="385">
        <v>403</v>
      </c>
      <c r="G13" s="385">
        <v>400</v>
      </c>
      <c r="H13" s="385">
        <v>367</v>
      </c>
      <c r="I13" s="385" t="s">
        <v>19</v>
      </c>
      <c r="J13" s="385">
        <v>474</v>
      </c>
      <c r="K13" s="385">
        <v>446</v>
      </c>
      <c r="L13" s="385">
        <v>447</v>
      </c>
      <c r="M13" s="385">
        <v>430</v>
      </c>
      <c r="N13" s="385">
        <v>422</v>
      </c>
      <c r="O13" s="385">
        <v>419</v>
      </c>
      <c r="P13" s="385">
        <v>421</v>
      </c>
      <c r="Q13" s="385">
        <v>397</v>
      </c>
      <c r="R13" s="385">
        <v>401</v>
      </c>
      <c r="S13" s="385">
        <v>382</v>
      </c>
    </row>
    <row r="14" spans="1:19" s="44" customFormat="1" ht="15" customHeight="1" x14ac:dyDescent="0.25">
      <c r="A14" s="384" t="s">
        <v>70</v>
      </c>
      <c r="B14" s="385">
        <v>30</v>
      </c>
      <c r="C14" s="385">
        <v>34</v>
      </c>
      <c r="D14" s="385">
        <v>34</v>
      </c>
      <c r="E14" s="385">
        <v>35</v>
      </c>
      <c r="F14" s="385">
        <v>34</v>
      </c>
      <c r="G14" s="385">
        <v>29</v>
      </c>
      <c r="H14" s="385">
        <v>34</v>
      </c>
      <c r="I14" s="385">
        <v>34</v>
      </c>
      <c r="J14" s="385">
        <v>34</v>
      </c>
      <c r="K14" s="385">
        <v>31</v>
      </c>
      <c r="L14" s="385">
        <v>32</v>
      </c>
      <c r="M14" s="385">
        <v>35</v>
      </c>
      <c r="N14" s="385">
        <v>35</v>
      </c>
      <c r="O14" s="385">
        <v>36</v>
      </c>
      <c r="P14" s="385">
        <v>36</v>
      </c>
      <c r="Q14" s="385">
        <v>34</v>
      </c>
      <c r="R14" s="385">
        <v>39</v>
      </c>
      <c r="S14" s="385">
        <v>34</v>
      </c>
    </row>
    <row r="15" spans="1:19" s="44" customFormat="1" ht="15" customHeight="1" x14ac:dyDescent="0.25">
      <c r="A15" s="384" t="s">
        <v>5</v>
      </c>
      <c r="B15" s="385">
        <v>3</v>
      </c>
      <c r="C15" s="385">
        <v>8</v>
      </c>
      <c r="D15" s="385">
        <v>1</v>
      </c>
      <c r="E15" s="385">
        <v>0</v>
      </c>
      <c r="F15" s="385">
        <v>0</v>
      </c>
      <c r="G15" s="385">
        <v>7</v>
      </c>
      <c r="H15" s="385">
        <v>7</v>
      </c>
      <c r="I15" s="385">
        <v>4</v>
      </c>
      <c r="J15" s="385">
        <v>6</v>
      </c>
      <c r="K15" s="385">
        <v>5</v>
      </c>
      <c r="L15" s="385">
        <v>2</v>
      </c>
      <c r="M15" s="385">
        <v>1</v>
      </c>
      <c r="N15" s="385">
        <v>77</v>
      </c>
      <c r="O15" s="385">
        <v>91</v>
      </c>
      <c r="P15" s="385">
        <v>54</v>
      </c>
      <c r="Q15" s="385">
        <v>50</v>
      </c>
      <c r="R15" s="385">
        <v>66</v>
      </c>
      <c r="S15" s="385">
        <v>64</v>
      </c>
    </row>
    <row r="16" spans="1:19" s="44" customFormat="1" ht="15" customHeight="1" x14ac:dyDescent="0.25">
      <c r="A16" s="354" t="s">
        <v>71</v>
      </c>
      <c r="B16" s="383">
        <v>42</v>
      </c>
      <c r="C16" s="383">
        <v>31</v>
      </c>
      <c r="D16" s="383">
        <v>44</v>
      </c>
      <c r="E16" s="383">
        <v>54</v>
      </c>
      <c r="F16" s="383">
        <v>57</v>
      </c>
      <c r="G16" s="383">
        <v>47</v>
      </c>
      <c r="H16" s="383">
        <v>48</v>
      </c>
      <c r="I16" s="383">
        <v>44</v>
      </c>
      <c r="J16" s="383">
        <v>50</v>
      </c>
      <c r="K16" s="383">
        <v>45</v>
      </c>
      <c r="L16" s="383">
        <v>53</v>
      </c>
      <c r="M16" s="383">
        <v>52</v>
      </c>
      <c r="N16" s="383">
        <v>58</v>
      </c>
      <c r="O16" s="383">
        <v>56</v>
      </c>
      <c r="P16" s="383">
        <v>60</v>
      </c>
      <c r="Q16" s="383">
        <v>55</v>
      </c>
      <c r="R16" s="383" t="s">
        <v>19</v>
      </c>
      <c r="S16" s="383">
        <v>53</v>
      </c>
    </row>
    <row r="17" spans="1:19" s="44" customFormat="1" ht="15" customHeight="1" x14ac:dyDescent="0.25">
      <c r="A17" s="384" t="s">
        <v>6</v>
      </c>
      <c r="B17" s="385">
        <v>0</v>
      </c>
      <c r="C17" s="385">
        <v>0</v>
      </c>
      <c r="D17" s="385">
        <v>0</v>
      </c>
      <c r="E17" s="385">
        <v>1</v>
      </c>
      <c r="F17" s="385">
        <v>1</v>
      </c>
      <c r="G17" s="385">
        <v>1</v>
      </c>
      <c r="H17" s="385">
        <v>0</v>
      </c>
      <c r="I17" s="385">
        <v>0</v>
      </c>
      <c r="J17" s="385">
        <v>0</v>
      </c>
      <c r="K17" s="385">
        <v>35</v>
      </c>
      <c r="L17" s="385">
        <v>163</v>
      </c>
      <c r="M17" s="385">
        <v>169</v>
      </c>
      <c r="N17" s="385">
        <v>185</v>
      </c>
      <c r="O17" s="385">
        <v>184</v>
      </c>
      <c r="P17" s="385">
        <v>165</v>
      </c>
      <c r="Q17" s="385">
        <v>167</v>
      </c>
      <c r="R17" s="385">
        <v>167</v>
      </c>
      <c r="S17" s="385">
        <v>164</v>
      </c>
    </row>
    <row r="18" spans="1:19" s="44" customFormat="1" ht="15" customHeight="1" x14ac:dyDescent="0.25">
      <c r="A18" s="384" t="s">
        <v>7</v>
      </c>
      <c r="B18" s="385">
        <v>49</v>
      </c>
      <c r="C18" s="385">
        <v>54</v>
      </c>
      <c r="D18" s="385">
        <v>43</v>
      </c>
      <c r="E18" s="385">
        <v>42</v>
      </c>
      <c r="F18" s="385">
        <v>59</v>
      </c>
      <c r="G18" s="385">
        <v>90</v>
      </c>
      <c r="H18" s="385">
        <v>87</v>
      </c>
      <c r="I18" s="385">
        <v>104</v>
      </c>
      <c r="J18" s="385">
        <v>126</v>
      </c>
      <c r="K18" s="385">
        <v>171</v>
      </c>
      <c r="L18" s="385">
        <v>209</v>
      </c>
      <c r="M18" s="385">
        <v>241</v>
      </c>
      <c r="N18" s="385">
        <v>239</v>
      </c>
      <c r="O18" s="385">
        <v>276</v>
      </c>
      <c r="P18" s="385">
        <v>299</v>
      </c>
      <c r="Q18" s="385">
        <v>314</v>
      </c>
      <c r="R18" s="385">
        <v>314</v>
      </c>
      <c r="S18" s="385">
        <v>345</v>
      </c>
    </row>
    <row r="19" spans="1:19" s="44" customFormat="1" ht="15" customHeight="1" x14ac:dyDescent="0.25">
      <c r="A19" s="384" t="s">
        <v>72</v>
      </c>
      <c r="B19" s="385">
        <v>172</v>
      </c>
      <c r="C19" s="385">
        <v>180</v>
      </c>
      <c r="D19" s="385">
        <v>183</v>
      </c>
      <c r="E19" s="385">
        <v>182</v>
      </c>
      <c r="F19" s="385">
        <v>181</v>
      </c>
      <c r="G19" s="385">
        <v>182</v>
      </c>
      <c r="H19" s="385">
        <v>184</v>
      </c>
      <c r="I19" s="385">
        <v>186</v>
      </c>
      <c r="J19" s="385">
        <v>188</v>
      </c>
      <c r="K19" s="385">
        <v>186</v>
      </c>
      <c r="L19" s="385">
        <v>184</v>
      </c>
      <c r="M19" s="385">
        <v>183</v>
      </c>
      <c r="N19" s="385">
        <v>183</v>
      </c>
      <c r="O19" s="385">
        <v>184</v>
      </c>
      <c r="P19" s="385">
        <v>185</v>
      </c>
      <c r="Q19" s="385">
        <v>184</v>
      </c>
      <c r="R19" s="385">
        <v>182</v>
      </c>
      <c r="S19" s="385">
        <v>204</v>
      </c>
    </row>
    <row r="20" spans="1:19" s="44" customFormat="1" ht="15" customHeight="1" x14ac:dyDescent="0.25">
      <c r="A20" s="384" t="s">
        <v>73</v>
      </c>
      <c r="B20" s="385">
        <v>0</v>
      </c>
      <c r="C20" s="385">
        <v>0</v>
      </c>
      <c r="D20" s="385">
        <v>0</v>
      </c>
      <c r="E20" s="385">
        <v>0</v>
      </c>
      <c r="F20" s="385">
        <v>0</v>
      </c>
      <c r="G20" s="385">
        <v>0</v>
      </c>
      <c r="H20" s="385">
        <v>0</v>
      </c>
      <c r="I20" s="385">
        <v>0</v>
      </c>
      <c r="J20" s="385">
        <v>1</v>
      </c>
      <c r="K20" s="385">
        <v>3</v>
      </c>
      <c r="L20" s="385" t="s">
        <v>19</v>
      </c>
      <c r="M20" s="385" t="s">
        <v>19</v>
      </c>
      <c r="N20" s="385" t="s">
        <v>19</v>
      </c>
      <c r="O20" s="385">
        <v>3</v>
      </c>
      <c r="P20" s="385">
        <v>5</v>
      </c>
      <c r="Q20" s="385">
        <v>8</v>
      </c>
      <c r="R20" s="385">
        <v>7</v>
      </c>
      <c r="S20" s="385" t="s">
        <v>19</v>
      </c>
    </row>
    <row r="21" spans="1:19" s="44" customFormat="1" ht="15" customHeight="1" x14ac:dyDescent="0.25">
      <c r="A21" s="354" t="s">
        <v>74</v>
      </c>
      <c r="B21" s="383">
        <v>24</v>
      </c>
      <c r="C21" s="383">
        <v>15</v>
      </c>
      <c r="D21" s="383">
        <v>30</v>
      </c>
      <c r="E21" s="383">
        <v>39</v>
      </c>
      <c r="F21" s="383">
        <v>38</v>
      </c>
      <c r="G21" s="383">
        <v>39</v>
      </c>
      <c r="H21" s="383">
        <v>41</v>
      </c>
      <c r="I21" s="383">
        <v>41</v>
      </c>
      <c r="J21" s="383">
        <v>41</v>
      </c>
      <c r="K21" s="383">
        <v>37</v>
      </c>
      <c r="L21" s="383">
        <v>34</v>
      </c>
      <c r="M21" s="383">
        <v>38</v>
      </c>
      <c r="N21" s="383">
        <v>53</v>
      </c>
      <c r="O21" s="383">
        <v>56</v>
      </c>
      <c r="P21" s="383">
        <v>62</v>
      </c>
      <c r="Q21" s="383">
        <v>51</v>
      </c>
      <c r="R21" s="383">
        <v>53</v>
      </c>
      <c r="S21" s="383">
        <v>62</v>
      </c>
    </row>
    <row r="22" spans="1:19" s="44" customFormat="1" ht="15" customHeight="1" x14ac:dyDescent="0.25">
      <c r="A22" s="384" t="s">
        <v>8</v>
      </c>
      <c r="B22" s="385">
        <v>0</v>
      </c>
      <c r="C22" s="385">
        <v>0</v>
      </c>
      <c r="D22" s="385">
        <v>0</v>
      </c>
      <c r="E22" s="385">
        <v>0</v>
      </c>
      <c r="F22" s="385">
        <v>0</v>
      </c>
      <c r="G22" s="385">
        <v>18</v>
      </c>
      <c r="H22" s="385">
        <v>24</v>
      </c>
      <c r="I22" s="385">
        <v>24</v>
      </c>
      <c r="J22" s="385">
        <v>43</v>
      </c>
      <c r="K22" s="385">
        <v>93</v>
      </c>
      <c r="L22" s="385" t="s">
        <v>19</v>
      </c>
      <c r="M22" s="385">
        <v>192</v>
      </c>
      <c r="N22" s="385" t="s">
        <v>19</v>
      </c>
      <c r="O22" s="385">
        <v>170</v>
      </c>
      <c r="P22" s="385">
        <v>183</v>
      </c>
      <c r="Q22" s="385">
        <v>255</v>
      </c>
      <c r="R22" s="385">
        <v>286</v>
      </c>
      <c r="S22" s="385">
        <v>177</v>
      </c>
    </row>
    <row r="23" spans="1:19" s="44" customFormat="1" ht="15" customHeight="1" x14ac:dyDescent="0.25">
      <c r="A23" s="384" t="s">
        <v>9</v>
      </c>
      <c r="B23" s="385">
        <v>55</v>
      </c>
      <c r="C23" s="385">
        <v>61</v>
      </c>
      <c r="D23" s="385">
        <v>66</v>
      </c>
      <c r="E23" s="385">
        <v>71</v>
      </c>
      <c r="F23" s="385">
        <v>69</v>
      </c>
      <c r="G23" s="385">
        <v>74</v>
      </c>
      <c r="H23" s="385">
        <v>81</v>
      </c>
      <c r="I23" s="385">
        <v>92</v>
      </c>
      <c r="J23" s="385">
        <v>94</v>
      </c>
      <c r="K23" s="385">
        <v>93</v>
      </c>
      <c r="L23" s="385">
        <v>99</v>
      </c>
      <c r="M23" s="385">
        <v>97</v>
      </c>
      <c r="N23" s="385">
        <v>99</v>
      </c>
      <c r="O23" s="385">
        <v>97</v>
      </c>
      <c r="P23" s="385">
        <v>93</v>
      </c>
      <c r="Q23" s="385">
        <v>95</v>
      </c>
      <c r="R23" s="385">
        <v>99</v>
      </c>
      <c r="S23" s="385" t="s">
        <v>19</v>
      </c>
    </row>
    <row r="24" spans="1:19" s="44" customFormat="1" ht="15" customHeight="1" x14ac:dyDescent="0.25">
      <c r="A24" s="384" t="s">
        <v>10</v>
      </c>
      <c r="B24" s="385">
        <v>5</v>
      </c>
      <c r="C24" s="385">
        <v>6</v>
      </c>
      <c r="D24" s="385">
        <v>3</v>
      </c>
      <c r="E24" s="385">
        <v>2</v>
      </c>
      <c r="F24" s="385">
        <v>2</v>
      </c>
      <c r="G24" s="385">
        <v>1</v>
      </c>
      <c r="H24" s="385">
        <v>0</v>
      </c>
      <c r="I24" s="385">
        <v>0</v>
      </c>
      <c r="J24" s="385">
        <v>0</v>
      </c>
      <c r="K24" s="385">
        <v>1</v>
      </c>
      <c r="L24" s="385">
        <v>6</v>
      </c>
      <c r="M24" s="385">
        <v>5</v>
      </c>
      <c r="N24" s="385">
        <v>8</v>
      </c>
      <c r="O24" s="385">
        <v>10</v>
      </c>
      <c r="P24" s="385">
        <v>11</v>
      </c>
      <c r="Q24" s="385">
        <v>8</v>
      </c>
      <c r="R24" s="385">
        <v>15</v>
      </c>
      <c r="S24" s="385">
        <v>13</v>
      </c>
    </row>
    <row r="25" spans="1:19" s="44" customFormat="1" ht="15" customHeight="1" x14ac:dyDescent="0.25">
      <c r="A25" s="384" t="s">
        <v>75</v>
      </c>
      <c r="B25" s="385">
        <v>0</v>
      </c>
      <c r="C25" s="385">
        <v>0</v>
      </c>
      <c r="D25" s="385">
        <v>0</v>
      </c>
      <c r="E25" s="385">
        <v>0</v>
      </c>
      <c r="F25" s="385">
        <v>0</v>
      </c>
      <c r="G25" s="385">
        <v>0</v>
      </c>
      <c r="H25" s="385">
        <v>0</v>
      </c>
      <c r="I25" s="385">
        <v>0</v>
      </c>
      <c r="J25" s="385">
        <v>2</v>
      </c>
      <c r="K25" s="385">
        <v>0</v>
      </c>
      <c r="L25" s="385">
        <v>31</v>
      </c>
      <c r="M25" s="385">
        <v>38</v>
      </c>
      <c r="N25" s="385">
        <v>52</v>
      </c>
      <c r="O25" s="385">
        <v>77</v>
      </c>
      <c r="P25" s="385">
        <v>83</v>
      </c>
      <c r="Q25" s="385">
        <v>58</v>
      </c>
      <c r="R25" s="385">
        <v>70</v>
      </c>
      <c r="S25" s="385">
        <v>125</v>
      </c>
    </row>
    <row r="26" spans="1:19" s="44" customFormat="1" ht="15" customHeight="1" x14ac:dyDescent="0.25">
      <c r="A26" s="354" t="s">
        <v>76</v>
      </c>
      <c r="B26" s="383">
        <v>266</v>
      </c>
      <c r="C26" s="383">
        <v>284</v>
      </c>
      <c r="D26" s="383">
        <v>254</v>
      </c>
      <c r="E26" s="383">
        <v>265</v>
      </c>
      <c r="F26" s="383">
        <v>266</v>
      </c>
      <c r="G26" s="383">
        <v>269</v>
      </c>
      <c r="H26" s="383">
        <v>262</v>
      </c>
      <c r="I26" s="383">
        <v>256</v>
      </c>
      <c r="J26" s="383">
        <v>261</v>
      </c>
      <c r="K26" s="383">
        <v>249</v>
      </c>
      <c r="L26" s="383">
        <v>243</v>
      </c>
      <c r="M26" s="383">
        <v>237</v>
      </c>
      <c r="N26" s="383">
        <v>274</v>
      </c>
      <c r="O26" s="383">
        <v>379</v>
      </c>
      <c r="P26" s="383">
        <v>372</v>
      </c>
      <c r="Q26" s="383">
        <v>375</v>
      </c>
      <c r="R26" s="383">
        <v>369</v>
      </c>
      <c r="S26" s="383">
        <v>341</v>
      </c>
    </row>
    <row r="27" spans="1:19" s="44" customFormat="1" ht="15" customHeight="1" x14ac:dyDescent="0.25">
      <c r="A27" s="384" t="s">
        <v>11</v>
      </c>
      <c r="B27" s="385">
        <v>0</v>
      </c>
      <c r="C27" s="385">
        <v>0</v>
      </c>
      <c r="D27" s="385">
        <v>0</v>
      </c>
      <c r="E27" s="385">
        <v>0</v>
      </c>
      <c r="F27" s="385">
        <v>0</v>
      </c>
      <c r="G27" s="385">
        <v>0</v>
      </c>
      <c r="H27" s="385">
        <v>0</v>
      </c>
      <c r="I27" s="385">
        <v>0</v>
      </c>
      <c r="J27" s="385">
        <v>6</v>
      </c>
      <c r="K27" s="385">
        <v>3</v>
      </c>
      <c r="L27" s="385">
        <v>2</v>
      </c>
      <c r="M27" s="385">
        <v>2</v>
      </c>
      <c r="N27" s="385">
        <v>2</v>
      </c>
      <c r="O27" s="385">
        <v>2</v>
      </c>
      <c r="P27" s="385">
        <v>0</v>
      </c>
      <c r="Q27" s="385">
        <v>0</v>
      </c>
      <c r="R27" s="385">
        <v>0</v>
      </c>
      <c r="S27" s="385">
        <v>0</v>
      </c>
    </row>
    <row r="28" spans="1:19" s="44" customFormat="1" ht="15" customHeight="1" x14ac:dyDescent="0.25">
      <c r="A28" s="384" t="s">
        <v>77</v>
      </c>
      <c r="B28" s="385" t="s">
        <v>19</v>
      </c>
      <c r="C28" s="385" t="s">
        <v>19</v>
      </c>
      <c r="D28" s="385" t="s">
        <v>19</v>
      </c>
      <c r="E28" s="385" t="s">
        <v>19</v>
      </c>
      <c r="F28" s="385" t="s">
        <v>19</v>
      </c>
      <c r="G28" s="385">
        <v>300</v>
      </c>
      <c r="H28" s="385">
        <v>291</v>
      </c>
      <c r="I28" s="385">
        <v>281</v>
      </c>
      <c r="J28" s="385">
        <v>280</v>
      </c>
      <c r="K28" s="385">
        <v>269</v>
      </c>
      <c r="L28" s="385">
        <v>256</v>
      </c>
      <c r="M28" s="385">
        <v>251</v>
      </c>
      <c r="N28" s="385">
        <v>245</v>
      </c>
      <c r="O28" s="385">
        <v>235</v>
      </c>
      <c r="P28" s="385">
        <v>226</v>
      </c>
      <c r="Q28" s="385">
        <v>218</v>
      </c>
      <c r="R28" s="385">
        <v>212</v>
      </c>
      <c r="S28" s="385">
        <v>223</v>
      </c>
    </row>
    <row r="29" spans="1:19" s="44" customFormat="1" ht="15" customHeight="1" x14ac:dyDescent="0.25">
      <c r="A29" s="384" t="s">
        <v>78</v>
      </c>
      <c r="B29" s="385">
        <v>1</v>
      </c>
      <c r="C29" s="385">
        <v>1</v>
      </c>
      <c r="D29" s="385">
        <v>1</v>
      </c>
      <c r="E29" s="385">
        <v>1</v>
      </c>
      <c r="F29" s="385">
        <v>1</v>
      </c>
      <c r="G29" s="385">
        <v>1</v>
      </c>
      <c r="H29" s="385">
        <v>1</v>
      </c>
      <c r="I29" s="385">
        <v>1</v>
      </c>
      <c r="J29" s="385">
        <v>1</v>
      </c>
      <c r="K29" s="385">
        <v>1</v>
      </c>
      <c r="L29" s="385">
        <v>20</v>
      </c>
      <c r="M29" s="385">
        <v>41</v>
      </c>
      <c r="N29" s="385">
        <v>38</v>
      </c>
      <c r="O29" s="385">
        <v>60</v>
      </c>
      <c r="P29" s="385">
        <v>77</v>
      </c>
      <c r="Q29" s="385">
        <v>79</v>
      </c>
      <c r="R29" s="385">
        <v>77</v>
      </c>
      <c r="S29" s="385">
        <v>74</v>
      </c>
    </row>
    <row r="30" spans="1:19" s="44" customFormat="1" ht="15" customHeight="1" x14ac:dyDescent="0.25">
      <c r="A30" s="384" t="s">
        <v>12</v>
      </c>
      <c r="B30" s="385">
        <v>96</v>
      </c>
      <c r="C30" s="385">
        <v>95</v>
      </c>
      <c r="D30" s="385">
        <v>101</v>
      </c>
      <c r="E30" s="385">
        <v>93</v>
      </c>
      <c r="F30" s="385">
        <v>90</v>
      </c>
      <c r="G30" s="385">
        <v>94</v>
      </c>
      <c r="H30" s="385">
        <v>102</v>
      </c>
      <c r="I30" s="385">
        <v>100</v>
      </c>
      <c r="J30" s="385">
        <v>103</v>
      </c>
      <c r="K30" s="385">
        <v>88</v>
      </c>
      <c r="L30" s="385">
        <v>104</v>
      </c>
      <c r="M30" s="385">
        <v>94</v>
      </c>
      <c r="N30" s="385">
        <v>91</v>
      </c>
      <c r="O30" s="385">
        <v>92</v>
      </c>
      <c r="P30" s="385">
        <v>96</v>
      </c>
      <c r="Q30" s="385">
        <v>92</v>
      </c>
      <c r="R30" s="385">
        <v>97</v>
      </c>
      <c r="S30" s="385">
        <v>93</v>
      </c>
    </row>
    <row r="31" spans="1:19" s="44" customFormat="1" ht="15" customHeight="1" x14ac:dyDescent="0.25">
      <c r="A31" s="354" t="s">
        <v>79</v>
      </c>
      <c r="B31" s="383">
        <v>45</v>
      </c>
      <c r="C31" s="383">
        <v>48</v>
      </c>
      <c r="D31" s="383">
        <v>49</v>
      </c>
      <c r="E31" s="383">
        <v>54</v>
      </c>
      <c r="F31" s="383">
        <v>53</v>
      </c>
      <c r="G31" s="383">
        <v>56</v>
      </c>
      <c r="H31" s="383">
        <v>60</v>
      </c>
      <c r="I31" s="383">
        <v>66</v>
      </c>
      <c r="J31" s="383">
        <v>80</v>
      </c>
      <c r="K31" s="383">
        <v>89</v>
      </c>
      <c r="L31" s="383">
        <v>102</v>
      </c>
      <c r="M31" s="383">
        <v>128</v>
      </c>
      <c r="N31" s="383">
        <v>152</v>
      </c>
      <c r="O31" s="383">
        <v>175</v>
      </c>
      <c r="P31" s="383">
        <v>184</v>
      </c>
      <c r="Q31" s="383">
        <v>190</v>
      </c>
      <c r="R31" s="383" t="s">
        <v>19</v>
      </c>
      <c r="S31" s="383" t="s">
        <v>19</v>
      </c>
    </row>
    <row r="32" spans="1:19" s="44" customFormat="1" ht="15" customHeight="1" x14ac:dyDescent="0.25">
      <c r="A32" s="384" t="s">
        <v>80</v>
      </c>
      <c r="B32" s="385">
        <v>39</v>
      </c>
      <c r="C32" s="385">
        <v>40</v>
      </c>
      <c r="D32" s="385">
        <v>37</v>
      </c>
      <c r="E32" s="385">
        <v>38</v>
      </c>
      <c r="F32" s="385">
        <v>38</v>
      </c>
      <c r="G32" s="385">
        <v>36</v>
      </c>
      <c r="H32" s="385">
        <v>36</v>
      </c>
      <c r="I32" s="385">
        <v>47</v>
      </c>
      <c r="J32" s="385">
        <v>58</v>
      </c>
      <c r="K32" s="385">
        <v>62</v>
      </c>
      <c r="L32" s="385">
        <v>60</v>
      </c>
      <c r="M32" s="385">
        <v>57</v>
      </c>
      <c r="N32" s="385">
        <v>56</v>
      </c>
      <c r="O32" s="385">
        <v>56</v>
      </c>
      <c r="P32" s="385">
        <v>85</v>
      </c>
      <c r="Q32" s="385">
        <v>83</v>
      </c>
      <c r="R32" s="385">
        <v>82</v>
      </c>
      <c r="S32" s="385">
        <v>76</v>
      </c>
    </row>
    <row r="33" spans="1:19" s="44" customFormat="1" ht="15" customHeight="1" x14ac:dyDescent="0.25">
      <c r="A33" s="384" t="s">
        <v>81</v>
      </c>
      <c r="B33" s="385">
        <v>0</v>
      </c>
      <c r="C33" s="385">
        <v>0</v>
      </c>
      <c r="D33" s="385">
        <v>0</v>
      </c>
      <c r="E33" s="385">
        <v>0</v>
      </c>
      <c r="F33" s="385">
        <v>0</v>
      </c>
      <c r="G33" s="385">
        <v>0</v>
      </c>
      <c r="H33" s="385">
        <v>0</v>
      </c>
      <c r="I33" s="385">
        <v>1</v>
      </c>
      <c r="J33" s="385">
        <v>2</v>
      </c>
      <c r="K33" s="385">
        <v>4</v>
      </c>
      <c r="L33" s="385">
        <v>5</v>
      </c>
      <c r="M33" s="385">
        <v>7</v>
      </c>
      <c r="N33" s="385">
        <v>6</v>
      </c>
      <c r="O33" s="385">
        <v>11</v>
      </c>
      <c r="P33" s="385">
        <v>12</v>
      </c>
      <c r="Q33" s="385">
        <v>12</v>
      </c>
      <c r="R33" s="385">
        <v>13</v>
      </c>
      <c r="S33" s="385">
        <v>15</v>
      </c>
    </row>
    <row r="34" spans="1:19" s="24" customFormat="1" ht="15" x14ac:dyDescent="0.25">
      <c r="A34" s="386" t="s">
        <v>82</v>
      </c>
      <c r="B34" s="387">
        <v>208</v>
      </c>
      <c r="C34" s="387">
        <v>216</v>
      </c>
      <c r="D34" s="387">
        <v>242</v>
      </c>
      <c r="E34" s="387">
        <v>232</v>
      </c>
      <c r="F34" s="387">
        <v>240</v>
      </c>
      <c r="G34" s="387">
        <v>249</v>
      </c>
      <c r="H34" s="387">
        <v>234</v>
      </c>
      <c r="I34" s="387">
        <v>226</v>
      </c>
      <c r="J34" s="387">
        <v>237</v>
      </c>
      <c r="K34" s="387">
        <v>239</v>
      </c>
      <c r="L34" s="387">
        <v>233</v>
      </c>
      <c r="M34" s="387">
        <v>222</v>
      </c>
      <c r="N34" s="387">
        <v>233</v>
      </c>
      <c r="O34" s="387">
        <v>228</v>
      </c>
      <c r="P34" s="387">
        <v>239</v>
      </c>
      <c r="Q34" s="387">
        <v>232</v>
      </c>
      <c r="R34" s="387">
        <v>236</v>
      </c>
      <c r="S34" s="387">
        <v>259</v>
      </c>
    </row>
    <row r="35" spans="1:19" s="24" customFormat="1" ht="9.75" customHeight="1" thickBot="1" x14ac:dyDescent="0.3">
      <c r="A35" s="389"/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</row>
    <row r="36" spans="1:19" s="58" customFormat="1" ht="14.25" thickTop="1" thickBot="1" x14ac:dyDescent="0.25">
      <c r="A36" s="210" t="s">
        <v>159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</row>
    <row r="37" spans="1:19" s="58" customFormat="1" ht="13.5" thickTop="1" x14ac:dyDescent="0.2">
      <c r="A37" s="211" t="s">
        <v>230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</row>
    <row r="38" spans="1:19" s="58" customFormat="1" ht="13.5" thickBot="1" x14ac:dyDescent="0.25">
      <c r="A38" s="106" t="s">
        <v>160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s="58" customFormat="1" ht="13.5" thickTop="1" x14ac:dyDescent="0.2">
      <c r="A39" s="212" t="s">
        <v>161</v>
      </c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</row>
    <row r="40" spans="1:19" s="24" customFormat="1" ht="15.75" thickBot="1" x14ac:dyDescent="0.3">
      <c r="A40" s="106" t="s">
        <v>162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13.5" thickTop="1" x14ac:dyDescent="0.2"/>
  </sheetData>
  <hyperlinks>
    <hyperlink ref="A40" r:id="rId1"/>
    <hyperlink ref="A38" r:id="rId2"/>
  </hyperlinks>
  <pageMargins left="0.7" right="0.7" top="0.75" bottom="0.75" header="0.3" footer="0.3"/>
  <pageSetup paperSize="9" orientation="portrait"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41"/>
  <sheetViews>
    <sheetView showGridLines="0" zoomScaleNormal="100" workbookViewId="0"/>
  </sheetViews>
  <sheetFormatPr baseColWidth="10" defaultColWidth="11.42578125" defaultRowHeight="12.75" x14ac:dyDescent="0.2"/>
  <cols>
    <col min="1" max="1" width="30.85546875" style="126" customWidth="1"/>
    <col min="2" max="19" width="10.7109375" style="126" customWidth="1"/>
    <col min="20" max="16384" width="11.42578125" style="126"/>
  </cols>
  <sheetData>
    <row r="1" spans="1:19" s="2" customFormat="1" ht="38.25" customHeight="1" thickTop="1" x14ac:dyDescent="0.2">
      <c r="A1" s="125" t="s">
        <v>203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s="2" customFormat="1" ht="20.25" x14ac:dyDescent="0.2">
      <c r="A2" s="5" t="s">
        <v>158</v>
      </c>
      <c r="B2" s="4"/>
      <c r="C2" s="4"/>
      <c r="D2" s="4"/>
      <c r="E2" s="4"/>
    </row>
    <row r="3" spans="1:19" s="2" customFormat="1" ht="30" customHeight="1" x14ac:dyDescent="0.2">
      <c r="A3" s="128" t="s">
        <v>64</v>
      </c>
      <c r="B3" s="128">
        <v>2003</v>
      </c>
      <c r="C3" s="128">
        <v>2004</v>
      </c>
      <c r="D3" s="128">
        <v>2005</v>
      </c>
      <c r="E3" s="128">
        <v>2006</v>
      </c>
      <c r="F3" s="128">
        <v>2007</v>
      </c>
      <c r="G3" s="128">
        <v>2008</v>
      </c>
      <c r="H3" s="128">
        <v>2009</v>
      </c>
      <c r="I3" s="128">
        <v>2010</v>
      </c>
      <c r="J3" s="128">
        <v>2011</v>
      </c>
      <c r="K3" s="128">
        <v>2012</v>
      </c>
      <c r="L3" s="128">
        <v>2013</v>
      </c>
      <c r="M3" s="128">
        <v>2014</v>
      </c>
      <c r="N3" s="128">
        <v>2015</v>
      </c>
      <c r="O3" s="128">
        <v>2016</v>
      </c>
      <c r="P3" s="128">
        <v>2017</v>
      </c>
      <c r="Q3" s="128">
        <v>2018</v>
      </c>
      <c r="R3" s="128">
        <v>2019</v>
      </c>
      <c r="S3" s="128">
        <v>2020</v>
      </c>
    </row>
    <row r="4" spans="1:19" s="2" customFormat="1" ht="30" customHeight="1" x14ac:dyDescent="0.2">
      <c r="A4" s="345" t="s">
        <v>98</v>
      </c>
      <c r="B4" s="381">
        <v>135.02428287758082</v>
      </c>
      <c r="C4" s="381">
        <v>146.91453135874033</v>
      </c>
      <c r="D4" s="381">
        <v>145.255</v>
      </c>
      <c r="E4" s="381">
        <v>153.46611178732201</v>
      </c>
      <c r="F4" s="381">
        <v>164.90094051795501</v>
      </c>
      <c r="G4" s="381">
        <v>162.974591911364</v>
      </c>
      <c r="H4" s="381">
        <v>150.046515825933</v>
      </c>
      <c r="I4" s="381">
        <v>145</v>
      </c>
      <c r="J4" s="381">
        <v>137.36353014364585</v>
      </c>
      <c r="K4" s="381">
        <v>158.63336948944129</v>
      </c>
      <c r="L4" s="381">
        <v>191</v>
      </c>
      <c r="M4" s="381">
        <v>163.37900754477738</v>
      </c>
      <c r="N4" s="381">
        <v>163.02300018302265</v>
      </c>
      <c r="O4" s="381">
        <v>173.67598896023389</v>
      </c>
      <c r="P4" s="381">
        <v>179.30201624197687</v>
      </c>
      <c r="Q4" s="381">
        <v>192.03975796052327</v>
      </c>
      <c r="R4" s="381">
        <v>195.89375742020323</v>
      </c>
      <c r="S4" s="381">
        <v>188.604313341314</v>
      </c>
    </row>
    <row r="5" spans="1:19" s="44" customFormat="1" ht="19.5" customHeight="1" x14ac:dyDescent="0.25">
      <c r="A5" s="349" t="s">
        <v>211</v>
      </c>
      <c r="B5" s="382">
        <v>100</v>
      </c>
      <c r="C5" s="382">
        <v>100</v>
      </c>
      <c r="D5" s="382">
        <v>105</v>
      </c>
      <c r="E5" s="382">
        <v>109</v>
      </c>
      <c r="F5" s="382">
        <v>119</v>
      </c>
      <c r="G5" s="382">
        <v>120</v>
      </c>
      <c r="H5" s="382">
        <v>123</v>
      </c>
      <c r="I5" s="382">
        <v>125</v>
      </c>
      <c r="J5" s="382">
        <v>128</v>
      </c>
      <c r="K5" s="382">
        <v>130</v>
      </c>
      <c r="L5" s="382">
        <v>128</v>
      </c>
      <c r="M5" s="382">
        <v>134</v>
      </c>
      <c r="N5" s="382">
        <v>141</v>
      </c>
      <c r="O5" s="382">
        <v>146</v>
      </c>
      <c r="P5" s="382">
        <v>148</v>
      </c>
      <c r="Q5" s="382">
        <v>149</v>
      </c>
      <c r="R5" s="382">
        <v>151</v>
      </c>
      <c r="S5" s="382">
        <v>151</v>
      </c>
    </row>
    <row r="6" spans="1:19" s="44" customFormat="1" ht="15" customHeight="1" x14ac:dyDescent="0.25">
      <c r="A6" s="349" t="s">
        <v>65</v>
      </c>
      <c r="B6" s="382">
        <v>97</v>
      </c>
      <c r="C6" s="382">
        <v>99</v>
      </c>
      <c r="D6" s="382">
        <v>105</v>
      </c>
      <c r="E6" s="382">
        <v>110</v>
      </c>
      <c r="F6" s="382">
        <v>119</v>
      </c>
      <c r="G6" s="382">
        <v>121</v>
      </c>
      <c r="H6" s="382">
        <v>124</v>
      </c>
      <c r="I6" s="382">
        <v>126</v>
      </c>
      <c r="J6" s="382">
        <v>128</v>
      </c>
      <c r="K6" s="382">
        <v>130</v>
      </c>
      <c r="L6" s="382">
        <v>128</v>
      </c>
      <c r="M6" s="382">
        <v>134</v>
      </c>
      <c r="N6" s="382">
        <v>140</v>
      </c>
      <c r="O6" s="382">
        <v>144</v>
      </c>
      <c r="P6" s="382">
        <v>145</v>
      </c>
      <c r="Q6" s="382">
        <v>146</v>
      </c>
      <c r="R6" s="382" t="s">
        <v>19</v>
      </c>
      <c r="S6" s="382" t="s">
        <v>19</v>
      </c>
    </row>
    <row r="7" spans="1:19" s="44" customFormat="1" ht="15" customHeight="1" x14ac:dyDescent="0.25">
      <c r="A7" s="384" t="s">
        <v>2</v>
      </c>
      <c r="B7" s="385">
        <v>260</v>
      </c>
      <c r="C7" s="385">
        <v>237</v>
      </c>
      <c r="D7" s="385">
        <v>251</v>
      </c>
      <c r="E7" s="385">
        <v>257</v>
      </c>
      <c r="F7" s="385">
        <v>274</v>
      </c>
      <c r="G7" s="385">
        <v>277</v>
      </c>
      <c r="H7" s="385">
        <v>271</v>
      </c>
      <c r="I7" s="385">
        <v>275</v>
      </c>
      <c r="J7" s="385">
        <v>288</v>
      </c>
      <c r="K7" s="385">
        <v>293</v>
      </c>
      <c r="L7" s="385">
        <v>286</v>
      </c>
      <c r="M7" s="385">
        <v>300</v>
      </c>
      <c r="N7" s="385">
        <v>308</v>
      </c>
      <c r="O7" s="385">
        <v>309</v>
      </c>
      <c r="P7" s="385">
        <v>307</v>
      </c>
      <c r="Q7" s="385">
        <v>298</v>
      </c>
      <c r="R7" s="385">
        <v>292</v>
      </c>
      <c r="S7" s="385">
        <v>302</v>
      </c>
    </row>
    <row r="8" spans="1:19" s="44" customFormat="1" ht="15" customHeight="1" x14ac:dyDescent="0.25">
      <c r="A8" s="384" t="s">
        <v>3</v>
      </c>
      <c r="B8" s="385">
        <v>137</v>
      </c>
      <c r="C8" s="385">
        <v>137</v>
      </c>
      <c r="D8" s="385">
        <v>143</v>
      </c>
      <c r="E8" s="385">
        <v>152</v>
      </c>
      <c r="F8" s="385">
        <v>159</v>
      </c>
      <c r="G8" s="385">
        <v>177</v>
      </c>
      <c r="H8" s="385">
        <v>179</v>
      </c>
      <c r="I8" s="385">
        <v>152</v>
      </c>
      <c r="J8" s="385">
        <v>137</v>
      </c>
      <c r="K8" s="385">
        <v>139</v>
      </c>
      <c r="L8" s="385">
        <v>142</v>
      </c>
      <c r="M8" s="385">
        <v>144</v>
      </c>
      <c r="N8" s="385">
        <v>144</v>
      </c>
      <c r="O8" s="385">
        <v>144</v>
      </c>
      <c r="P8" s="385">
        <v>147</v>
      </c>
      <c r="Q8" s="385">
        <v>147</v>
      </c>
      <c r="R8" s="385">
        <v>154</v>
      </c>
      <c r="S8" s="385" t="s">
        <v>19</v>
      </c>
    </row>
    <row r="9" spans="1:19" s="44" customFormat="1" ht="15" customHeight="1" x14ac:dyDescent="0.25">
      <c r="A9" s="384" t="s">
        <v>66</v>
      </c>
      <c r="B9" s="385">
        <v>138</v>
      </c>
      <c r="C9" s="385">
        <v>144</v>
      </c>
      <c r="D9" s="385">
        <v>156</v>
      </c>
      <c r="E9" s="385">
        <v>160</v>
      </c>
      <c r="F9" s="385">
        <v>164</v>
      </c>
      <c r="G9" s="385">
        <v>155</v>
      </c>
      <c r="H9" s="385">
        <v>157</v>
      </c>
      <c r="I9" s="385">
        <v>153</v>
      </c>
      <c r="J9" s="385">
        <v>154</v>
      </c>
      <c r="K9" s="385">
        <v>144</v>
      </c>
      <c r="L9" s="385">
        <v>138</v>
      </c>
      <c r="M9" s="385">
        <v>142</v>
      </c>
      <c r="N9" s="385">
        <v>140</v>
      </c>
      <c r="O9" s="385">
        <v>139</v>
      </c>
      <c r="P9" s="385">
        <v>140</v>
      </c>
      <c r="Q9" s="385">
        <v>141</v>
      </c>
      <c r="R9" s="385">
        <v>142</v>
      </c>
      <c r="S9" s="385">
        <v>147</v>
      </c>
    </row>
    <row r="10" spans="1:19" s="44" customFormat="1" ht="15" customHeight="1" x14ac:dyDescent="0.25">
      <c r="A10" s="384" t="s">
        <v>4</v>
      </c>
      <c r="B10" s="385">
        <v>100</v>
      </c>
      <c r="C10" s="385">
        <v>103</v>
      </c>
      <c r="D10" s="385">
        <v>107</v>
      </c>
      <c r="E10" s="385">
        <v>110</v>
      </c>
      <c r="F10" s="385">
        <v>114</v>
      </c>
      <c r="G10" s="385">
        <v>116</v>
      </c>
      <c r="H10" s="385">
        <v>119</v>
      </c>
      <c r="I10" s="385">
        <v>136</v>
      </c>
      <c r="J10" s="385">
        <v>122</v>
      </c>
      <c r="K10" s="385">
        <v>103</v>
      </c>
      <c r="L10" s="385">
        <v>108</v>
      </c>
      <c r="M10" s="385">
        <v>94</v>
      </c>
      <c r="N10" s="385">
        <v>80</v>
      </c>
      <c r="O10" s="385">
        <v>92</v>
      </c>
      <c r="P10" s="385">
        <v>117</v>
      </c>
      <c r="Q10" s="385">
        <v>121</v>
      </c>
      <c r="R10" s="385" t="s">
        <v>19</v>
      </c>
      <c r="S10" s="385" t="s">
        <v>19</v>
      </c>
    </row>
    <row r="11" spans="1:19" s="44" customFormat="1" ht="15" customHeight="1" x14ac:dyDescent="0.25">
      <c r="A11" s="354" t="s">
        <v>67</v>
      </c>
      <c r="B11" s="383">
        <v>21</v>
      </c>
      <c r="C11" s="383">
        <v>23</v>
      </c>
      <c r="D11" s="383">
        <v>25</v>
      </c>
      <c r="E11" s="383">
        <v>30</v>
      </c>
      <c r="F11" s="383">
        <v>36</v>
      </c>
      <c r="G11" s="383">
        <v>54</v>
      </c>
      <c r="H11" s="383">
        <v>61</v>
      </c>
      <c r="I11" s="383">
        <v>76</v>
      </c>
      <c r="J11" s="383">
        <v>74</v>
      </c>
      <c r="K11" s="383">
        <v>76</v>
      </c>
      <c r="L11" s="383">
        <v>76</v>
      </c>
      <c r="M11" s="383">
        <v>70</v>
      </c>
      <c r="N11" s="383">
        <v>81</v>
      </c>
      <c r="O11" s="383">
        <v>83</v>
      </c>
      <c r="P11" s="383">
        <v>92</v>
      </c>
      <c r="Q11" s="383">
        <v>97</v>
      </c>
      <c r="R11" s="383">
        <v>97</v>
      </c>
      <c r="S11" s="383">
        <v>93</v>
      </c>
    </row>
    <row r="12" spans="1:19" s="44" customFormat="1" ht="15" customHeight="1" x14ac:dyDescent="0.25">
      <c r="A12" s="384" t="s">
        <v>68</v>
      </c>
      <c r="B12" s="385" t="s">
        <v>19</v>
      </c>
      <c r="C12" s="385" t="s">
        <v>19</v>
      </c>
      <c r="D12" s="385" t="s">
        <v>19</v>
      </c>
      <c r="E12" s="385" t="s">
        <v>19</v>
      </c>
      <c r="F12" s="385">
        <v>9</v>
      </c>
      <c r="G12" s="385">
        <v>8</v>
      </c>
      <c r="H12" s="385">
        <v>7</v>
      </c>
      <c r="I12" s="385">
        <v>12</v>
      </c>
      <c r="J12" s="385">
        <v>29</v>
      </c>
      <c r="K12" s="385">
        <v>51</v>
      </c>
      <c r="L12" s="385">
        <v>54</v>
      </c>
      <c r="M12" s="385">
        <v>56</v>
      </c>
      <c r="N12" s="385">
        <v>64</v>
      </c>
      <c r="O12" s="385">
        <v>77</v>
      </c>
      <c r="P12" s="385">
        <v>89</v>
      </c>
      <c r="Q12" s="385">
        <v>97</v>
      </c>
      <c r="R12" s="385">
        <v>119</v>
      </c>
      <c r="S12" s="385">
        <v>120</v>
      </c>
    </row>
    <row r="13" spans="1:19" s="44" customFormat="1" ht="15" x14ac:dyDescent="0.25">
      <c r="A13" s="384" t="s">
        <v>69</v>
      </c>
      <c r="B13" s="385">
        <v>172</v>
      </c>
      <c r="C13" s="385">
        <v>173</v>
      </c>
      <c r="D13" s="385">
        <v>180</v>
      </c>
      <c r="E13" s="385">
        <v>180</v>
      </c>
      <c r="F13" s="385">
        <v>210</v>
      </c>
      <c r="G13" s="385">
        <v>284</v>
      </c>
      <c r="H13" s="385">
        <v>237</v>
      </c>
      <c r="I13" s="385" t="s">
        <v>19</v>
      </c>
      <c r="J13" s="385">
        <v>245</v>
      </c>
      <c r="K13" s="385">
        <v>217</v>
      </c>
      <c r="L13" s="385">
        <v>222</v>
      </c>
      <c r="M13" s="385">
        <v>226</v>
      </c>
      <c r="N13" s="385">
        <v>239</v>
      </c>
      <c r="O13" s="385">
        <v>248</v>
      </c>
      <c r="P13" s="385">
        <v>236</v>
      </c>
      <c r="Q13" s="385">
        <v>263</v>
      </c>
      <c r="R13" s="385">
        <v>283</v>
      </c>
      <c r="S13" s="385">
        <v>300</v>
      </c>
    </row>
    <row r="14" spans="1:19" s="44" customFormat="1" ht="15" customHeight="1" x14ac:dyDescent="0.25">
      <c r="A14" s="384" t="s">
        <v>70</v>
      </c>
      <c r="B14" s="385">
        <v>9</v>
      </c>
      <c r="C14" s="385">
        <v>8</v>
      </c>
      <c r="D14" s="385">
        <v>3</v>
      </c>
      <c r="E14" s="385">
        <v>3</v>
      </c>
      <c r="F14" s="385">
        <v>7</v>
      </c>
      <c r="G14" s="385">
        <v>11</v>
      </c>
      <c r="H14" s="385">
        <v>13</v>
      </c>
      <c r="I14" s="385">
        <v>18</v>
      </c>
      <c r="J14" s="385">
        <v>21</v>
      </c>
      <c r="K14" s="385">
        <v>26</v>
      </c>
      <c r="L14" s="385">
        <v>20</v>
      </c>
      <c r="M14" s="385">
        <v>16</v>
      </c>
      <c r="N14" s="385">
        <v>25</v>
      </c>
      <c r="O14" s="385">
        <v>54</v>
      </c>
      <c r="P14" s="385">
        <v>80</v>
      </c>
      <c r="Q14" s="385">
        <v>111</v>
      </c>
      <c r="R14" s="385">
        <v>113</v>
      </c>
      <c r="S14" s="385">
        <v>124</v>
      </c>
    </row>
    <row r="15" spans="1:19" s="44" customFormat="1" ht="15" customHeight="1" x14ac:dyDescent="0.25">
      <c r="A15" s="384" t="s">
        <v>5</v>
      </c>
      <c r="B15" s="385">
        <v>46</v>
      </c>
      <c r="C15" s="385">
        <v>91</v>
      </c>
      <c r="D15" s="385">
        <v>84</v>
      </c>
      <c r="E15" s="385">
        <v>72</v>
      </c>
      <c r="F15" s="385">
        <v>107</v>
      </c>
      <c r="G15" s="385">
        <v>94</v>
      </c>
      <c r="H15" s="385">
        <v>93</v>
      </c>
      <c r="I15" s="385">
        <v>99</v>
      </c>
      <c r="J15" s="385">
        <v>126</v>
      </c>
      <c r="K15" s="385">
        <v>131</v>
      </c>
      <c r="L15" s="385">
        <v>116</v>
      </c>
      <c r="M15" s="385">
        <v>126</v>
      </c>
      <c r="N15" s="385">
        <v>208</v>
      </c>
      <c r="O15" s="385">
        <v>184</v>
      </c>
      <c r="P15" s="385">
        <v>199</v>
      </c>
      <c r="Q15" s="385">
        <v>207</v>
      </c>
      <c r="R15" s="385">
        <v>214</v>
      </c>
      <c r="S15" s="385">
        <v>219</v>
      </c>
    </row>
    <row r="16" spans="1:19" s="44" customFormat="1" ht="15" customHeight="1" x14ac:dyDescent="0.25">
      <c r="A16" s="354" t="s">
        <v>71</v>
      </c>
      <c r="B16" s="383">
        <v>89</v>
      </c>
      <c r="C16" s="383">
        <v>87</v>
      </c>
      <c r="D16" s="383">
        <v>84</v>
      </c>
      <c r="E16" s="383">
        <v>82</v>
      </c>
      <c r="F16" s="383">
        <v>77</v>
      </c>
      <c r="G16" s="383">
        <v>85</v>
      </c>
      <c r="H16" s="383">
        <v>82</v>
      </c>
      <c r="I16" s="383">
        <v>90</v>
      </c>
      <c r="J16" s="383">
        <v>81</v>
      </c>
      <c r="K16" s="383">
        <v>91</v>
      </c>
      <c r="L16" s="383">
        <v>70</v>
      </c>
      <c r="M16" s="383">
        <v>76</v>
      </c>
      <c r="N16" s="383">
        <v>84</v>
      </c>
      <c r="O16" s="383">
        <v>85</v>
      </c>
      <c r="P16" s="383">
        <v>87</v>
      </c>
      <c r="Q16" s="383">
        <v>86</v>
      </c>
      <c r="R16" s="383">
        <v>93</v>
      </c>
      <c r="S16" s="383">
        <v>86</v>
      </c>
    </row>
    <row r="17" spans="1:19" s="44" customFormat="1" ht="15" customHeight="1" x14ac:dyDescent="0.25">
      <c r="A17" s="384" t="s">
        <v>6</v>
      </c>
      <c r="B17" s="385">
        <v>56</v>
      </c>
      <c r="C17" s="385">
        <v>104</v>
      </c>
      <c r="D17" s="385">
        <v>90</v>
      </c>
      <c r="E17" s="385">
        <v>52</v>
      </c>
      <c r="F17" s="385">
        <v>91</v>
      </c>
      <c r="G17" s="385">
        <v>58</v>
      </c>
      <c r="H17" s="385">
        <v>39</v>
      </c>
      <c r="I17" s="385">
        <v>31</v>
      </c>
      <c r="J17" s="385">
        <v>44</v>
      </c>
      <c r="K17" s="385">
        <v>40</v>
      </c>
      <c r="L17" s="385">
        <v>37</v>
      </c>
      <c r="M17" s="385">
        <v>95</v>
      </c>
      <c r="N17" s="385">
        <v>89</v>
      </c>
      <c r="O17" s="385">
        <v>95</v>
      </c>
      <c r="P17" s="385">
        <v>96</v>
      </c>
      <c r="Q17" s="385">
        <v>98</v>
      </c>
      <c r="R17" s="385">
        <v>104</v>
      </c>
      <c r="S17" s="385">
        <v>100</v>
      </c>
    </row>
    <row r="18" spans="1:19" s="44" customFormat="1" ht="15" customHeight="1" x14ac:dyDescent="0.25">
      <c r="A18" s="384" t="s">
        <v>7</v>
      </c>
      <c r="B18" s="385">
        <v>121</v>
      </c>
      <c r="C18" s="385">
        <v>122</v>
      </c>
      <c r="D18" s="385">
        <v>124</v>
      </c>
      <c r="E18" s="385">
        <v>129</v>
      </c>
      <c r="F18" s="385">
        <v>131</v>
      </c>
      <c r="G18" s="385">
        <v>134</v>
      </c>
      <c r="H18" s="385">
        <v>115</v>
      </c>
      <c r="I18" s="385">
        <v>92</v>
      </c>
      <c r="J18" s="385">
        <v>110</v>
      </c>
      <c r="K18" s="385">
        <v>109</v>
      </c>
      <c r="L18" s="385">
        <v>94</v>
      </c>
      <c r="M18" s="385">
        <v>87</v>
      </c>
      <c r="N18" s="385">
        <v>141</v>
      </c>
      <c r="O18" s="385">
        <v>147</v>
      </c>
      <c r="P18" s="385">
        <v>140</v>
      </c>
      <c r="Q18" s="385">
        <v>161</v>
      </c>
      <c r="R18" s="385">
        <v>166</v>
      </c>
      <c r="S18" s="385">
        <v>168</v>
      </c>
    </row>
    <row r="19" spans="1:19" s="44" customFormat="1" ht="15" customHeight="1" x14ac:dyDescent="0.25">
      <c r="A19" s="384" t="s">
        <v>72</v>
      </c>
      <c r="B19" s="385">
        <v>76</v>
      </c>
      <c r="C19" s="385">
        <v>79</v>
      </c>
      <c r="D19" s="385">
        <v>88</v>
      </c>
      <c r="E19" s="385">
        <v>92</v>
      </c>
      <c r="F19" s="385">
        <v>95</v>
      </c>
      <c r="G19" s="385">
        <v>99</v>
      </c>
      <c r="H19" s="385">
        <v>104</v>
      </c>
      <c r="I19" s="385">
        <v>107</v>
      </c>
      <c r="J19" s="385">
        <v>110</v>
      </c>
      <c r="K19" s="385">
        <v>111</v>
      </c>
      <c r="L19" s="385">
        <v>113</v>
      </c>
      <c r="M19" s="385">
        <v>115</v>
      </c>
      <c r="N19" s="385">
        <v>117</v>
      </c>
      <c r="O19" s="385">
        <v>124</v>
      </c>
      <c r="P19" s="385">
        <v>130</v>
      </c>
      <c r="Q19" s="385">
        <v>133</v>
      </c>
      <c r="R19" s="385">
        <v>130</v>
      </c>
      <c r="S19" s="385">
        <v>121</v>
      </c>
    </row>
    <row r="20" spans="1:19" s="44" customFormat="1" ht="15" customHeight="1" x14ac:dyDescent="0.25">
      <c r="A20" s="384" t="s">
        <v>73</v>
      </c>
      <c r="B20" s="385">
        <v>35</v>
      </c>
      <c r="C20" s="385">
        <v>44</v>
      </c>
      <c r="D20" s="385">
        <v>49</v>
      </c>
      <c r="E20" s="385">
        <v>50</v>
      </c>
      <c r="F20" s="385">
        <v>82</v>
      </c>
      <c r="G20" s="385">
        <v>72</v>
      </c>
      <c r="H20" s="385">
        <v>84</v>
      </c>
      <c r="I20" s="385">
        <v>78</v>
      </c>
      <c r="J20" s="385">
        <v>75</v>
      </c>
      <c r="K20" s="385">
        <v>68</v>
      </c>
      <c r="L20" s="385">
        <v>59</v>
      </c>
      <c r="M20" s="385">
        <v>60</v>
      </c>
      <c r="N20" s="385">
        <v>65</v>
      </c>
      <c r="O20" s="385">
        <v>69</v>
      </c>
      <c r="P20" s="385">
        <v>74</v>
      </c>
      <c r="Q20" s="385">
        <v>77</v>
      </c>
      <c r="R20" s="385">
        <v>84</v>
      </c>
      <c r="S20" s="385" t="s">
        <v>19</v>
      </c>
    </row>
    <row r="21" spans="1:19" s="44" customFormat="1" ht="15" customHeight="1" x14ac:dyDescent="0.25">
      <c r="A21" s="354" t="s">
        <v>74</v>
      </c>
      <c r="B21" s="383">
        <v>12</v>
      </c>
      <c r="C21" s="383">
        <v>50</v>
      </c>
      <c r="D21" s="383">
        <v>40</v>
      </c>
      <c r="E21" s="383">
        <v>43</v>
      </c>
      <c r="F21" s="383">
        <v>49</v>
      </c>
      <c r="G21" s="383">
        <v>60</v>
      </c>
      <c r="H21" s="383">
        <v>57</v>
      </c>
      <c r="I21" s="383">
        <v>64</v>
      </c>
      <c r="J21" s="383">
        <v>66</v>
      </c>
      <c r="K21" s="383">
        <v>84</v>
      </c>
      <c r="L21" s="383">
        <v>81</v>
      </c>
      <c r="M21" s="383">
        <v>94</v>
      </c>
      <c r="N21" s="383">
        <v>98</v>
      </c>
      <c r="O21" s="383">
        <v>102</v>
      </c>
      <c r="P21" s="383">
        <v>103</v>
      </c>
      <c r="Q21" s="383">
        <v>111</v>
      </c>
      <c r="R21" s="383">
        <v>103</v>
      </c>
      <c r="S21" s="383">
        <v>81</v>
      </c>
    </row>
    <row r="22" spans="1:19" s="44" customFormat="1" ht="15" customHeight="1" x14ac:dyDescent="0.25">
      <c r="A22" s="384" t="s">
        <v>8</v>
      </c>
      <c r="B22" s="385">
        <v>163</v>
      </c>
      <c r="C22" s="385">
        <v>205</v>
      </c>
      <c r="D22" s="385">
        <v>216</v>
      </c>
      <c r="E22" s="385">
        <v>249</v>
      </c>
      <c r="F22" s="385">
        <v>246</v>
      </c>
      <c r="G22" s="385">
        <v>218</v>
      </c>
      <c r="H22" s="385">
        <v>199</v>
      </c>
      <c r="I22" s="385">
        <v>200</v>
      </c>
      <c r="J22" s="385">
        <v>188</v>
      </c>
      <c r="K22" s="385">
        <v>180</v>
      </c>
      <c r="L22" s="385" t="s">
        <v>19</v>
      </c>
      <c r="M22" s="385">
        <v>185</v>
      </c>
      <c r="N22" s="385" t="s">
        <v>19</v>
      </c>
      <c r="O22" s="385">
        <v>197</v>
      </c>
      <c r="P22" s="385">
        <v>181</v>
      </c>
      <c r="Q22" s="385">
        <v>175</v>
      </c>
      <c r="R22" s="385">
        <v>174</v>
      </c>
      <c r="S22" s="385">
        <v>175</v>
      </c>
    </row>
    <row r="23" spans="1:19" s="44" customFormat="1" ht="15" customHeight="1" x14ac:dyDescent="0.25">
      <c r="A23" s="384" t="s">
        <v>9</v>
      </c>
      <c r="B23" s="385">
        <v>54</v>
      </c>
      <c r="C23" s="385">
        <v>61</v>
      </c>
      <c r="D23" s="385">
        <v>64</v>
      </c>
      <c r="E23" s="385">
        <v>66</v>
      </c>
      <c r="F23" s="385">
        <v>95</v>
      </c>
      <c r="G23" s="385">
        <v>79</v>
      </c>
      <c r="H23" s="385">
        <v>102</v>
      </c>
      <c r="I23" s="385">
        <v>103</v>
      </c>
      <c r="J23" s="385">
        <v>120</v>
      </c>
      <c r="K23" s="385">
        <v>121</v>
      </c>
      <c r="L23" s="385">
        <v>122</v>
      </c>
      <c r="M23" s="385">
        <v>123</v>
      </c>
      <c r="N23" s="385">
        <v>129</v>
      </c>
      <c r="O23" s="385">
        <v>133</v>
      </c>
      <c r="P23" s="385">
        <v>136</v>
      </c>
      <c r="Q23" s="385">
        <v>144</v>
      </c>
      <c r="R23" s="385">
        <v>151</v>
      </c>
      <c r="S23" s="385" t="s">
        <v>19</v>
      </c>
    </row>
    <row r="24" spans="1:19" s="44" customFormat="1" ht="15" customHeight="1" x14ac:dyDescent="0.25">
      <c r="A24" s="384" t="s">
        <v>10</v>
      </c>
      <c r="B24" s="385">
        <v>6</v>
      </c>
      <c r="C24" s="385">
        <v>11</v>
      </c>
      <c r="D24" s="385">
        <v>12</v>
      </c>
      <c r="E24" s="385">
        <v>13</v>
      </c>
      <c r="F24" s="385">
        <v>17</v>
      </c>
      <c r="G24" s="385">
        <v>20</v>
      </c>
      <c r="H24" s="385">
        <v>26</v>
      </c>
      <c r="I24" s="385">
        <v>28</v>
      </c>
      <c r="J24" s="385">
        <v>30</v>
      </c>
      <c r="K24" s="385">
        <v>41</v>
      </c>
      <c r="L24" s="385">
        <v>71</v>
      </c>
      <c r="M24" s="385">
        <v>85</v>
      </c>
      <c r="N24" s="385">
        <v>92</v>
      </c>
      <c r="O24" s="385">
        <v>62</v>
      </c>
      <c r="P24" s="385">
        <v>73</v>
      </c>
      <c r="Q24" s="385">
        <v>78</v>
      </c>
      <c r="R24" s="385">
        <v>158</v>
      </c>
      <c r="S24" s="385">
        <v>155</v>
      </c>
    </row>
    <row r="25" spans="1:19" s="44" customFormat="1" ht="15" customHeight="1" x14ac:dyDescent="0.25">
      <c r="A25" s="384" t="s">
        <v>75</v>
      </c>
      <c r="B25" s="385">
        <v>0</v>
      </c>
      <c r="C25" s="385">
        <v>4</v>
      </c>
      <c r="D25" s="385">
        <v>4</v>
      </c>
      <c r="E25" s="385">
        <v>4</v>
      </c>
      <c r="F25" s="385">
        <v>25</v>
      </c>
      <c r="G25" s="385">
        <v>31</v>
      </c>
      <c r="H25" s="385">
        <v>27</v>
      </c>
      <c r="I25" s="385">
        <v>14</v>
      </c>
      <c r="J25" s="385">
        <v>81</v>
      </c>
      <c r="K25" s="385">
        <v>87</v>
      </c>
      <c r="L25" s="385">
        <v>88</v>
      </c>
      <c r="M25" s="385">
        <v>91</v>
      </c>
      <c r="N25" s="385">
        <v>103</v>
      </c>
      <c r="O25" s="385">
        <v>109</v>
      </c>
      <c r="P25" s="385">
        <v>110</v>
      </c>
      <c r="Q25" s="385">
        <v>113</v>
      </c>
      <c r="R25" s="385">
        <v>130</v>
      </c>
      <c r="S25" s="385">
        <v>118</v>
      </c>
    </row>
    <row r="26" spans="1:19" s="44" customFormat="1" ht="15" customHeight="1" x14ac:dyDescent="0.25">
      <c r="A26" s="354" t="s">
        <v>76</v>
      </c>
      <c r="B26" s="383">
        <v>156</v>
      </c>
      <c r="C26" s="383">
        <v>158</v>
      </c>
      <c r="D26" s="383">
        <v>172</v>
      </c>
      <c r="E26" s="383">
        <v>178</v>
      </c>
      <c r="F26" s="383">
        <v>179</v>
      </c>
      <c r="G26" s="383">
        <v>182</v>
      </c>
      <c r="H26" s="383">
        <v>179</v>
      </c>
      <c r="I26" s="383">
        <v>183</v>
      </c>
      <c r="J26" s="383">
        <v>188</v>
      </c>
      <c r="K26" s="383">
        <v>182</v>
      </c>
      <c r="L26" s="383">
        <v>174</v>
      </c>
      <c r="M26" s="383">
        <v>178</v>
      </c>
      <c r="N26" s="383">
        <v>177</v>
      </c>
      <c r="O26" s="383">
        <v>233</v>
      </c>
      <c r="P26" s="383">
        <v>237</v>
      </c>
      <c r="Q26" s="383">
        <v>239</v>
      </c>
      <c r="R26" s="383">
        <v>235</v>
      </c>
      <c r="S26" s="383">
        <v>232</v>
      </c>
    </row>
    <row r="27" spans="1:19" s="44" customFormat="1" ht="15" customHeight="1" x14ac:dyDescent="0.25">
      <c r="A27" s="384" t="s">
        <v>11</v>
      </c>
      <c r="B27" s="385">
        <v>3</v>
      </c>
      <c r="C27" s="385">
        <v>8</v>
      </c>
      <c r="D27" s="385">
        <v>12</v>
      </c>
      <c r="E27" s="385">
        <v>20</v>
      </c>
      <c r="F27" s="385">
        <v>16</v>
      </c>
      <c r="G27" s="385">
        <v>24</v>
      </c>
      <c r="H27" s="385">
        <v>46</v>
      </c>
      <c r="I27" s="385">
        <v>55</v>
      </c>
      <c r="J27" s="385">
        <v>89</v>
      </c>
      <c r="K27" s="385">
        <v>77</v>
      </c>
      <c r="L27" s="385">
        <v>75</v>
      </c>
      <c r="M27" s="385">
        <v>73</v>
      </c>
      <c r="N27" s="385">
        <v>70</v>
      </c>
      <c r="O27" s="385">
        <v>81</v>
      </c>
      <c r="P27" s="385">
        <v>77</v>
      </c>
      <c r="Q27" s="385">
        <v>70</v>
      </c>
      <c r="R27" s="385">
        <v>63</v>
      </c>
      <c r="S27" s="385">
        <v>68</v>
      </c>
    </row>
    <row r="28" spans="1:19" s="44" customFormat="1" ht="15" customHeight="1" x14ac:dyDescent="0.25">
      <c r="A28" s="384" t="s">
        <v>77</v>
      </c>
      <c r="B28" s="385">
        <v>126</v>
      </c>
      <c r="C28" s="385">
        <v>134</v>
      </c>
      <c r="D28" s="385">
        <v>131</v>
      </c>
      <c r="E28" s="385">
        <v>137</v>
      </c>
      <c r="F28" s="385">
        <v>146</v>
      </c>
      <c r="G28" s="385">
        <v>149</v>
      </c>
      <c r="H28" s="385">
        <v>144</v>
      </c>
      <c r="I28" s="385">
        <v>142</v>
      </c>
      <c r="J28" s="385">
        <v>137</v>
      </c>
      <c r="K28" s="385">
        <v>131</v>
      </c>
      <c r="L28" s="385">
        <v>126</v>
      </c>
      <c r="M28" s="385">
        <v>125</v>
      </c>
      <c r="N28" s="385">
        <v>128</v>
      </c>
      <c r="O28" s="385">
        <v>135</v>
      </c>
      <c r="P28" s="385">
        <v>136</v>
      </c>
      <c r="Q28" s="385">
        <v>139</v>
      </c>
      <c r="R28" s="385">
        <v>141</v>
      </c>
      <c r="S28" s="385">
        <v>148</v>
      </c>
    </row>
    <row r="29" spans="1:19" s="44" customFormat="1" ht="15" customHeight="1" x14ac:dyDescent="0.25">
      <c r="A29" s="384" t="s">
        <v>78</v>
      </c>
      <c r="B29" s="385">
        <v>4</v>
      </c>
      <c r="C29" s="385">
        <v>6</v>
      </c>
      <c r="D29" s="385">
        <v>10</v>
      </c>
      <c r="E29" s="385">
        <v>13</v>
      </c>
      <c r="F29" s="385">
        <v>15</v>
      </c>
      <c r="G29" s="385">
        <v>23</v>
      </c>
      <c r="H29" s="385">
        <v>37</v>
      </c>
      <c r="I29" s="385">
        <v>47</v>
      </c>
      <c r="J29" s="385">
        <v>31</v>
      </c>
      <c r="K29" s="385">
        <v>33</v>
      </c>
      <c r="L29" s="385">
        <v>39</v>
      </c>
      <c r="M29" s="385">
        <v>57</v>
      </c>
      <c r="N29" s="385">
        <v>75</v>
      </c>
      <c r="O29" s="385">
        <v>85</v>
      </c>
      <c r="P29" s="385">
        <v>84</v>
      </c>
      <c r="Q29" s="385">
        <v>86</v>
      </c>
      <c r="R29" s="385">
        <v>84</v>
      </c>
      <c r="S29" s="385">
        <v>92</v>
      </c>
    </row>
    <row r="30" spans="1:19" s="44" customFormat="1" ht="15" customHeight="1" x14ac:dyDescent="0.25">
      <c r="A30" s="384" t="s">
        <v>12</v>
      </c>
      <c r="B30" s="385">
        <v>22</v>
      </c>
      <c r="C30" s="385">
        <v>30</v>
      </c>
      <c r="D30" s="385">
        <v>39</v>
      </c>
      <c r="E30" s="385">
        <v>45</v>
      </c>
      <c r="F30" s="385">
        <v>50</v>
      </c>
      <c r="G30" s="385">
        <v>54</v>
      </c>
      <c r="H30" s="385">
        <v>61</v>
      </c>
      <c r="I30" s="385">
        <v>59</v>
      </c>
      <c r="J30" s="385">
        <v>56</v>
      </c>
      <c r="K30" s="385">
        <v>52</v>
      </c>
      <c r="L30" s="385">
        <v>57</v>
      </c>
      <c r="M30" s="385">
        <v>74</v>
      </c>
      <c r="N30" s="385">
        <v>65</v>
      </c>
      <c r="O30" s="385">
        <v>68</v>
      </c>
      <c r="P30" s="385">
        <v>59</v>
      </c>
      <c r="Q30" s="385">
        <v>62</v>
      </c>
      <c r="R30" s="385">
        <v>62</v>
      </c>
      <c r="S30" s="385">
        <v>65</v>
      </c>
    </row>
    <row r="31" spans="1:19" s="44" customFormat="1" ht="15" customHeight="1" x14ac:dyDescent="0.25">
      <c r="A31" s="354" t="s">
        <v>79</v>
      </c>
      <c r="B31" s="383">
        <v>79</v>
      </c>
      <c r="C31" s="383">
        <v>94</v>
      </c>
      <c r="D31" s="383">
        <v>105</v>
      </c>
      <c r="E31" s="383">
        <v>117</v>
      </c>
      <c r="F31" s="383">
        <v>125</v>
      </c>
      <c r="G31" s="383">
        <v>126</v>
      </c>
      <c r="H31" s="383">
        <v>127</v>
      </c>
      <c r="I31" s="383">
        <v>129</v>
      </c>
      <c r="J31" s="383">
        <v>129</v>
      </c>
      <c r="K31" s="383">
        <v>128</v>
      </c>
      <c r="L31" s="383">
        <v>132</v>
      </c>
      <c r="M31" s="383">
        <v>131</v>
      </c>
      <c r="N31" s="383">
        <v>131</v>
      </c>
      <c r="O31" s="383">
        <v>132</v>
      </c>
      <c r="P31" s="383">
        <v>126</v>
      </c>
      <c r="Q31" s="383">
        <v>126</v>
      </c>
      <c r="R31" s="383" t="s">
        <v>19</v>
      </c>
      <c r="S31" s="383" t="s">
        <v>19</v>
      </c>
    </row>
    <row r="32" spans="1:19" s="44" customFormat="1" ht="15" customHeight="1" x14ac:dyDescent="0.25">
      <c r="A32" s="384" t="s">
        <v>80</v>
      </c>
      <c r="B32" s="385">
        <v>2</v>
      </c>
      <c r="C32" s="385">
        <v>14</v>
      </c>
      <c r="D32" s="385">
        <v>16</v>
      </c>
      <c r="E32" s="385">
        <v>20</v>
      </c>
      <c r="F32" s="385">
        <v>27</v>
      </c>
      <c r="G32" s="385">
        <v>27</v>
      </c>
      <c r="H32" s="385">
        <v>34</v>
      </c>
      <c r="I32" s="385">
        <v>43</v>
      </c>
      <c r="J32" s="385">
        <v>47</v>
      </c>
      <c r="K32" s="385">
        <v>63</v>
      </c>
      <c r="L32" s="385">
        <v>65</v>
      </c>
      <c r="M32" s="385">
        <v>70</v>
      </c>
      <c r="N32" s="385">
        <v>81</v>
      </c>
      <c r="O32" s="385">
        <v>91</v>
      </c>
      <c r="P32" s="385">
        <v>107</v>
      </c>
      <c r="Q32" s="385">
        <v>109</v>
      </c>
      <c r="R32" s="385">
        <v>110</v>
      </c>
      <c r="S32" s="385">
        <v>110</v>
      </c>
    </row>
    <row r="33" spans="1:19" s="44" customFormat="1" ht="15" customHeight="1" x14ac:dyDescent="0.25">
      <c r="A33" s="384" t="s">
        <v>81</v>
      </c>
      <c r="B33" s="385">
        <v>1</v>
      </c>
      <c r="C33" s="385">
        <v>4</v>
      </c>
      <c r="D33" s="385">
        <v>7</v>
      </c>
      <c r="E33" s="385">
        <v>2</v>
      </c>
      <c r="F33" s="385">
        <v>2</v>
      </c>
      <c r="G33" s="385">
        <v>4</v>
      </c>
      <c r="H33" s="385">
        <v>4</v>
      </c>
      <c r="I33" s="385">
        <v>8</v>
      </c>
      <c r="J33" s="385">
        <v>9</v>
      </c>
      <c r="K33" s="385">
        <v>8</v>
      </c>
      <c r="L33" s="385">
        <v>11</v>
      </c>
      <c r="M33" s="385">
        <v>13</v>
      </c>
      <c r="N33" s="385">
        <v>14</v>
      </c>
      <c r="O33" s="385">
        <v>17</v>
      </c>
      <c r="P33" s="385">
        <v>20</v>
      </c>
      <c r="Q33" s="385">
        <v>21</v>
      </c>
      <c r="R33" s="385">
        <v>20</v>
      </c>
      <c r="S33" s="385">
        <v>21</v>
      </c>
    </row>
    <row r="34" spans="1:19" s="24" customFormat="1" ht="15" x14ac:dyDescent="0.25">
      <c r="A34" s="386" t="s">
        <v>82</v>
      </c>
      <c r="B34" s="387">
        <v>147</v>
      </c>
      <c r="C34" s="387">
        <v>154</v>
      </c>
      <c r="D34" s="387">
        <v>163</v>
      </c>
      <c r="E34" s="387">
        <v>183</v>
      </c>
      <c r="F34" s="387">
        <v>174</v>
      </c>
      <c r="G34" s="387">
        <v>165</v>
      </c>
      <c r="H34" s="387">
        <v>173</v>
      </c>
      <c r="I34" s="387">
        <v>151</v>
      </c>
      <c r="J34" s="387">
        <v>149</v>
      </c>
      <c r="K34" s="387">
        <v>148</v>
      </c>
      <c r="L34" s="387">
        <v>150</v>
      </c>
      <c r="M34" s="387">
        <v>146</v>
      </c>
      <c r="N34" s="387">
        <v>145</v>
      </c>
      <c r="O34" s="387">
        <v>145</v>
      </c>
      <c r="P34" s="387">
        <v>142</v>
      </c>
      <c r="Q34" s="387">
        <v>130</v>
      </c>
      <c r="R34" s="387">
        <v>146</v>
      </c>
      <c r="S34" s="387">
        <v>87</v>
      </c>
    </row>
    <row r="35" spans="1:19" s="24" customFormat="1" ht="9" customHeight="1" thickBot="1" x14ac:dyDescent="0.3">
      <c r="A35" s="389"/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</row>
    <row r="36" spans="1:19" s="58" customFormat="1" ht="14.25" thickTop="1" thickBot="1" x14ac:dyDescent="0.25">
      <c r="A36" s="210" t="s">
        <v>159</v>
      </c>
      <c r="B36" s="137"/>
      <c r="C36" s="137"/>
      <c r="D36" s="137"/>
      <c r="E36" s="137"/>
      <c r="F36" s="137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</row>
    <row r="37" spans="1:19" s="58" customFormat="1" ht="13.5" thickTop="1" x14ac:dyDescent="0.2">
      <c r="A37" s="211" t="s">
        <v>229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</row>
    <row r="38" spans="1:19" s="58" customFormat="1" ht="13.5" thickBot="1" x14ac:dyDescent="0.25">
      <c r="A38" s="106" t="s">
        <v>160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s="24" customFormat="1" ht="15.75" thickTop="1" x14ac:dyDescent="0.25">
      <c r="A39" s="212" t="s">
        <v>161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</row>
    <row r="40" spans="1:19" s="24" customFormat="1" ht="15.75" thickBot="1" x14ac:dyDescent="0.3">
      <c r="A40" s="106" t="s">
        <v>162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13.5" thickTop="1" x14ac:dyDescent="0.2"/>
  </sheetData>
  <hyperlinks>
    <hyperlink ref="A40" r:id="rId1"/>
    <hyperlink ref="A38" r:id="rId2"/>
  </hyperlinks>
  <pageMargins left="0.7" right="0.7" top="0.75" bottom="0.75" header="0.3" footer="0.3"/>
  <pageSetup paperSize="9" orientation="portrait"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41"/>
  <sheetViews>
    <sheetView showGridLines="0" zoomScaleNormal="100" workbookViewId="0"/>
  </sheetViews>
  <sheetFormatPr baseColWidth="10" defaultColWidth="11.42578125" defaultRowHeight="12.75" x14ac:dyDescent="0.2"/>
  <cols>
    <col min="1" max="1" width="28.85546875" style="126" customWidth="1"/>
    <col min="2" max="19" width="10.7109375" style="126" customWidth="1"/>
    <col min="20" max="16384" width="11.42578125" style="126"/>
  </cols>
  <sheetData>
    <row r="1" spans="1:19" s="2" customFormat="1" ht="38.25" customHeight="1" thickTop="1" x14ac:dyDescent="0.2">
      <c r="A1" s="125" t="s">
        <v>204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s="2" customFormat="1" ht="20.25" x14ac:dyDescent="0.2">
      <c r="A2" s="5" t="s">
        <v>158</v>
      </c>
      <c r="B2" s="4"/>
      <c r="C2" s="4"/>
      <c r="D2" s="4"/>
      <c r="E2" s="4"/>
    </row>
    <row r="3" spans="1:19" s="2" customFormat="1" ht="30" customHeight="1" x14ac:dyDescent="0.2">
      <c r="A3" s="128" t="s">
        <v>64</v>
      </c>
      <c r="B3" s="128">
        <v>2003</v>
      </c>
      <c r="C3" s="128">
        <v>2004</v>
      </c>
      <c r="D3" s="128">
        <v>2005</v>
      </c>
      <c r="E3" s="128">
        <v>2006</v>
      </c>
      <c r="F3" s="128">
        <v>2007</v>
      </c>
      <c r="G3" s="128">
        <v>2008</v>
      </c>
      <c r="H3" s="128">
        <v>2009</v>
      </c>
      <c r="I3" s="128">
        <v>2010</v>
      </c>
      <c r="J3" s="128">
        <v>2011</v>
      </c>
      <c r="K3" s="128">
        <v>2012</v>
      </c>
      <c r="L3" s="128">
        <v>2013</v>
      </c>
      <c r="M3" s="128">
        <v>2014</v>
      </c>
      <c r="N3" s="128">
        <v>2015</v>
      </c>
      <c r="O3" s="128">
        <v>2016</v>
      </c>
      <c r="P3" s="128">
        <v>2017</v>
      </c>
      <c r="Q3" s="128">
        <v>2018</v>
      </c>
      <c r="R3" s="128">
        <v>2019</v>
      </c>
      <c r="S3" s="128">
        <v>2020</v>
      </c>
    </row>
    <row r="4" spans="1:19" s="2" customFormat="1" ht="30" customHeight="1" x14ac:dyDescent="0.2">
      <c r="A4" s="345" t="s">
        <v>98</v>
      </c>
      <c r="B4" s="381">
        <v>9.2380200483265149</v>
      </c>
      <c r="C4" s="381">
        <v>11.191333327605447</v>
      </c>
      <c r="D4" s="381">
        <v>10.906133712476201</v>
      </c>
      <c r="E4" s="381">
        <v>10.289862403167653</v>
      </c>
      <c r="F4" s="381">
        <v>9.3824671655882987</v>
      </c>
      <c r="G4" s="381">
        <v>10.442378410190367</v>
      </c>
      <c r="H4" s="381">
        <v>11.697485075195443</v>
      </c>
      <c r="I4" s="381">
        <v>8.39</v>
      </c>
      <c r="J4" s="381">
        <v>9.1676621284037552</v>
      </c>
      <c r="K4" s="381">
        <v>8.9775363125534948</v>
      </c>
      <c r="L4" s="381">
        <v>11</v>
      </c>
      <c r="M4" s="381">
        <v>18.152704075176736</v>
      </c>
      <c r="N4" s="381">
        <v>21.332994944542769</v>
      </c>
      <c r="O4" s="381">
        <v>24.323927279344016</v>
      </c>
      <c r="P4" s="381">
        <v>26.367255548098978</v>
      </c>
      <c r="Q4" s="381">
        <v>31.256447019163463</v>
      </c>
      <c r="R4" s="381">
        <v>34.401225457268197</v>
      </c>
      <c r="S4" s="381">
        <v>35.205984476825101</v>
      </c>
    </row>
    <row r="5" spans="1:19" s="44" customFormat="1" ht="19.5" customHeight="1" x14ac:dyDescent="0.25">
      <c r="A5" s="349" t="s">
        <v>211</v>
      </c>
      <c r="B5" s="382">
        <v>57</v>
      </c>
      <c r="C5" s="382">
        <v>59</v>
      </c>
      <c r="D5" s="382">
        <v>59</v>
      </c>
      <c r="E5" s="382">
        <v>61</v>
      </c>
      <c r="F5" s="382">
        <v>64</v>
      </c>
      <c r="G5" s="382">
        <v>69</v>
      </c>
      <c r="H5" s="382">
        <v>67</v>
      </c>
      <c r="I5" s="382">
        <v>66</v>
      </c>
      <c r="J5" s="382">
        <v>66</v>
      </c>
      <c r="K5" s="382">
        <v>69</v>
      </c>
      <c r="L5" s="382">
        <v>71</v>
      </c>
      <c r="M5" s="382">
        <v>73</v>
      </c>
      <c r="N5" s="382">
        <v>75</v>
      </c>
      <c r="O5" s="382">
        <v>82</v>
      </c>
      <c r="P5" s="382">
        <v>85</v>
      </c>
      <c r="Q5" s="382">
        <v>85</v>
      </c>
      <c r="R5" s="382">
        <v>90</v>
      </c>
      <c r="S5" s="382">
        <v>90</v>
      </c>
    </row>
    <row r="6" spans="1:19" s="44" customFormat="1" ht="15" customHeight="1" x14ac:dyDescent="0.25">
      <c r="A6" s="349" t="s">
        <v>65</v>
      </c>
      <c r="B6" s="382">
        <v>53</v>
      </c>
      <c r="C6" s="382">
        <v>57</v>
      </c>
      <c r="D6" s="382">
        <v>58</v>
      </c>
      <c r="E6" s="382">
        <v>61</v>
      </c>
      <c r="F6" s="382">
        <v>64</v>
      </c>
      <c r="G6" s="382">
        <v>69</v>
      </c>
      <c r="H6" s="382">
        <v>68</v>
      </c>
      <c r="I6" s="382">
        <v>67</v>
      </c>
      <c r="J6" s="382">
        <v>67</v>
      </c>
      <c r="K6" s="382">
        <v>70</v>
      </c>
      <c r="L6" s="382">
        <v>72</v>
      </c>
      <c r="M6" s="382">
        <v>74</v>
      </c>
      <c r="N6" s="382">
        <v>75</v>
      </c>
      <c r="O6" s="382">
        <v>82</v>
      </c>
      <c r="P6" s="382">
        <v>84</v>
      </c>
      <c r="Q6" s="382">
        <v>84</v>
      </c>
      <c r="R6" s="382" t="s">
        <v>19</v>
      </c>
      <c r="S6" s="382" t="s">
        <v>19</v>
      </c>
    </row>
    <row r="7" spans="1:19" s="44" customFormat="1" ht="15" customHeight="1" x14ac:dyDescent="0.25">
      <c r="A7" s="384" t="s">
        <v>2</v>
      </c>
      <c r="B7" s="385">
        <v>88</v>
      </c>
      <c r="C7" s="385">
        <v>94</v>
      </c>
      <c r="D7" s="385">
        <v>93</v>
      </c>
      <c r="E7" s="385">
        <v>93</v>
      </c>
      <c r="F7" s="385">
        <v>94</v>
      </c>
      <c r="G7" s="385">
        <v>98</v>
      </c>
      <c r="H7" s="385">
        <v>102</v>
      </c>
      <c r="I7" s="385">
        <v>101</v>
      </c>
      <c r="J7" s="385">
        <v>106</v>
      </c>
      <c r="K7" s="385">
        <v>110</v>
      </c>
      <c r="L7" s="385">
        <v>106</v>
      </c>
      <c r="M7" s="385">
        <v>114</v>
      </c>
      <c r="N7" s="385">
        <v>114</v>
      </c>
      <c r="O7" s="385">
        <v>116</v>
      </c>
      <c r="P7" s="385">
        <v>114</v>
      </c>
      <c r="Q7" s="385">
        <v>109</v>
      </c>
      <c r="R7" s="385">
        <v>114</v>
      </c>
      <c r="S7" s="385">
        <v>122</v>
      </c>
    </row>
    <row r="8" spans="1:19" s="44" customFormat="1" ht="15" customHeight="1" x14ac:dyDescent="0.25">
      <c r="A8" s="384" t="s">
        <v>3</v>
      </c>
      <c r="B8" s="385">
        <v>253</v>
      </c>
      <c r="C8" s="385">
        <v>192</v>
      </c>
      <c r="D8" s="385">
        <v>192</v>
      </c>
      <c r="E8" s="385">
        <v>201</v>
      </c>
      <c r="F8" s="385">
        <v>200</v>
      </c>
      <c r="G8" s="385">
        <v>202</v>
      </c>
      <c r="H8" s="385">
        <v>186</v>
      </c>
      <c r="I8" s="385">
        <v>182</v>
      </c>
      <c r="J8" s="385">
        <v>188</v>
      </c>
      <c r="K8" s="385">
        <v>196</v>
      </c>
      <c r="L8" s="385">
        <v>192</v>
      </c>
      <c r="M8" s="385">
        <v>175</v>
      </c>
      <c r="N8" s="385">
        <v>175</v>
      </c>
      <c r="O8" s="385">
        <v>181</v>
      </c>
      <c r="P8" s="385">
        <v>182</v>
      </c>
      <c r="Q8" s="385">
        <v>187</v>
      </c>
      <c r="R8" s="385">
        <v>189</v>
      </c>
      <c r="S8" s="385" t="s">
        <v>19</v>
      </c>
    </row>
    <row r="9" spans="1:19" s="44" customFormat="1" ht="15" customHeight="1" x14ac:dyDescent="0.25">
      <c r="A9" s="384" t="s">
        <v>66</v>
      </c>
      <c r="B9" s="385">
        <v>108</v>
      </c>
      <c r="C9" s="385">
        <v>116</v>
      </c>
      <c r="D9" s="385">
        <v>112</v>
      </c>
      <c r="E9" s="385">
        <v>113</v>
      </c>
      <c r="F9" s="385">
        <v>116</v>
      </c>
      <c r="G9" s="385">
        <v>98</v>
      </c>
      <c r="H9" s="385">
        <v>95</v>
      </c>
      <c r="I9" s="385">
        <v>97</v>
      </c>
      <c r="J9" s="385">
        <v>93</v>
      </c>
      <c r="K9" s="385">
        <v>93</v>
      </c>
      <c r="L9" s="385">
        <v>92</v>
      </c>
      <c r="M9" s="385">
        <v>87</v>
      </c>
      <c r="N9" s="385">
        <v>80</v>
      </c>
      <c r="O9" s="385">
        <v>85</v>
      </c>
      <c r="P9" s="385">
        <v>81</v>
      </c>
      <c r="Q9" s="385">
        <v>82</v>
      </c>
      <c r="R9" s="385">
        <v>86</v>
      </c>
      <c r="S9" s="385">
        <v>79</v>
      </c>
    </row>
    <row r="10" spans="1:19" s="44" customFormat="1" ht="15" customHeight="1" x14ac:dyDescent="0.25">
      <c r="A10" s="384" t="s">
        <v>4</v>
      </c>
      <c r="B10" s="385">
        <v>0</v>
      </c>
      <c r="C10" s="385">
        <v>0</v>
      </c>
      <c r="D10" s="385">
        <v>0</v>
      </c>
      <c r="E10" s="385">
        <v>0</v>
      </c>
      <c r="F10" s="385">
        <v>0</v>
      </c>
      <c r="G10" s="385">
        <v>0</v>
      </c>
      <c r="H10" s="385">
        <v>0</v>
      </c>
      <c r="I10" s="385">
        <v>0</v>
      </c>
      <c r="J10" s="385">
        <v>11</v>
      </c>
      <c r="K10" s="385">
        <v>13</v>
      </c>
      <c r="L10" s="385">
        <v>15</v>
      </c>
      <c r="M10" s="385">
        <v>8</v>
      </c>
      <c r="N10" s="385">
        <v>43</v>
      </c>
      <c r="O10" s="385">
        <v>37</v>
      </c>
      <c r="P10" s="385">
        <v>34</v>
      </c>
      <c r="Q10" s="385">
        <v>7</v>
      </c>
      <c r="R10" s="385" t="s">
        <v>19</v>
      </c>
      <c r="S10" s="385" t="s">
        <v>19</v>
      </c>
    </row>
    <row r="11" spans="1:19" s="44" customFormat="1" ht="15" customHeight="1" x14ac:dyDescent="0.25">
      <c r="A11" s="354" t="s">
        <v>67</v>
      </c>
      <c r="B11" s="383">
        <v>0</v>
      </c>
      <c r="C11" s="383">
        <v>0</v>
      </c>
      <c r="D11" s="383">
        <v>0</v>
      </c>
      <c r="E11" s="383">
        <v>0</v>
      </c>
      <c r="F11" s="383">
        <v>0</v>
      </c>
      <c r="G11" s="383">
        <v>0</v>
      </c>
      <c r="H11" s="383">
        <v>0</v>
      </c>
      <c r="I11" s="383">
        <v>0</v>
      </c>
      <c r="J11" s="383">
        <v>0</v>
      </c>
      <c r="K11" s="383">
        <v>8</v>
      </c>
      <c r="L11" s="383">
        <v>9</v>
      </c>
      <c r="M11" s="383">
        <v>19</v>
      </c>
      <c r="N11" s="383">
        <v>21</v>
      </c>
      <c r="O11" s="383">
        <v>19</v>
      </c>
      <c r="P11" s="383">
        <v>9</v>
      </c>
      <c r="Q11" s="383">
        <v>11</v>
      </c>
      <c r="R11" s="383">
        <v>9</v>
      </c>
      <c r="S11" s="383">
        <v>6</v>
      </c>
    </row>
    <row r="12" spans="1:19" s="44" customFormat="1" ht="15" customHeight="1" x14ac:dyDescent="0.25">
      <c r="A12" s="384" t="s">
        <v>68</v>
      </c>
      <c r="B12" s="385" t="s">
        <v>19</v>
      </c>
      <c r="C12" s="385" t="s">
        <v>19</v>
      </c>
      <c r="D12" s="385" t="s">
        <v>19</v>
      </c>
      <c r="E12" s="385" t="s">
        <v>19</v>
      </c>
      <c r="F12" s="385">
        <v>4</v>
      </c>
      <c r="G12" s="385">
        <v>3</v>
      </c>
      <c r="H12" s="385">
        <v>3</v>
      </c>
      <c r="I12" s="385">
        <v>3</v>
      </c>
      <c r="J12" s="385">
        <v>3</v>
      </c>
      <c r="K12" s="385">
        <v>6</v>
      </c>
      <c r="L12" s="385">
        <v>7</v>
      </c>
      <c r="M12" s="385">
        <v>8</v>
      </c>
      <c r="N12" s="385">
        <v>7</v>
      </c>
      <c r="O12" s="385">
        <v>7</v>
      </c>
      <c r="P12" s="385">
        <v>9</v>
      </c>
      <c r="Q12" s="385">
        <v>12</v>
      </c>
      <c r="R12" s="385">
        <v>15</v>
      </c>
      <c r="S12" s="385">
        <v>23</v>
      </c>
    </row>
    <row r="13" spans="1:19" s="44" customFormat="1" ht="15" x14ac:dyDescent="0.25">
      <c r="A13" s="384" t="s">
        <v>69</v>
      </c>
      <c r="B13" s="385">
        <v>103</v>
      </c>
      <c r="C13" s="385">
        <v>112</v>
      </c>
      <c r="D13" s="385">
        <v>122</v>
      </c>
      <c r="E13" s="385">
        <v>129</v>
      </c>
      <c r="F13" s="385">
        <v>139</v>
      </c>
      <c r="G13" s="385">
        <v>114</v>
      </c>
      <c r="H13" s="385">
        <v>134</v>
      </c>
      <c r="I13" s="385" t="s">
        <v>19</v>
      </c>
      <c r="J13" s="385">
        <v>121</v>
      </c>
      <c r="K13" s="385">
        <v>125</v>
      </c>
      <c r="L13" s="385">
        <v>130</v>
      </c>
      <c r="M13" s="385">
        <v>141</v>
      </c>
      <c r="N13" s="385">
        <v>151</v>
      </c>
      <c r="O13" s="385">
        <v>153</v>
      </c>
      <c r="P13" s="385">
        <v>154</v>
      </c>
      <c r="Q13" s="385">
        <v>143</v>
      </c>
      <c r="R13" s="385">
        <v>152</v>
      </c>
      <c r="S13" s="385">
        <v>155</v>
      </c>
    </row>
    <row r="14" spans="1:19" s="44" customFormat="1" ht="15" customHeight="1" x14ac:dyDescent="0.25">
      <c r="A14" s="384" t="s">
        <v>70</v>
      </c>
      <c r="B14" s="385">
        <v>7</v>
      </c>
      <c r="C14" s="385">
        <v>8</v>
      </c>
      <c r="D14" s="385">
        <v>3</v>
      </c>
      <c r="E14" s="385">
        <v>9</v>
      </c>
      <c r="F14" s="385">
        <v>12</v>
      </c>
      <c r="G14" s="385">
        <v>12</v>
      </c>
      <c r="H14" s="385">
        <v>12</v>
      </c>
      <c r="I14" s="385">
        <v>11</v>
      </c>
      <c r="J14" s="385">
        <v>13</v>
      </c>
      <c r="K14" s="385">
        <v>15</v>
      </c>
      <c r="L14" s="385">
        <v>13</v>
      </c>
      <c r="M14" s="385">
        <v>17</v>
      </c>
      <c r="N14" s="385">
        <v>24</v>
      </c>
      <c r="O14" s="385">
        <v>26</v>
      </c>
      <c r="P14" s="385">
        <v>33</v>
      </c>
      <c r="Q14" s="385">
        <v>39</v>
      </c>
      <c r="R14" s="385">
        <v>49</v>
      </c>
      <c r="S14" s="385">
        <v>59</v>
      </c>
    </row>
    <row r="15" spans="1:19" s="44" customFormat="1" ht="15" customHeight="1" x14ac:dyDescent="0.25">
      <c r="A15" s="384" t="s">
        <v>5</v>
      </c>
      <c r="B15" s="385">
        <v>7</v>
      </c>
      <c r="C15" s="385">
        <v>8</v>
      </c>
      <c r="D15" s="385">
        <v>8</v>
      </c>
      <c r="E15" s="385">
        <v>7</v>
      </c>
      <c r="F15" s="385">
        <v>7</v>
      </c>
      <c r="G15" s="385">
        <v>8</v>
      </c>
      <c r="H15" s="385">
        <v>10</v>
      </c>
      <c r="I15" s="385">
        <v>11</v>
      </c>
      <c r="J15" s="385">
        <v>22</v>
      </c>
      <c r="K15" s="385">
        <v>21</v>
      </c>
      <c r="L15" s="385">
        <v>28</v>
      </c>
      <c r="M15" s="385">
        <v>30</v>
      </c>
      <c r="N15" s="385">
        <v>34</v>
      </c>
      <c r="O15" s="385">
        <v>69</v>
      </c>
      <c r="P15" s="385">
        <v>73</v>
      </c>
      <c r="Q15" s="385">
        <v>79</v>
      </c>
      <c r="R15" s="385">
        <v>84</v>
      </c>
      <c r="S15" s="385">
        <v>70</v>
      </c>
    </row>
    <row r="16" spans="1:19" s="44" customFormat="1" ht="15" customHeight="1" x14ac:dyDescent="0.25">
      <c r="A16" s="354" t="s">
        <v>71</v>
      </c>
      <c r="B16" s="383">
        <v>96</v>
      </c>
      <c r="C16" s="383">
        <v>98</v>
      </c>
      <c r="D16" s="383">
        <v>100</v>
      </c>
      <c r="E16" s="383">
        <v>102</v>
      </c>
      <c r="F16" s="383">
        <v>99</v>
      </c>
      <c r="G16" s="383">
        <v>134</v>
      </c>
      <c r="H16" s="383">
        <v>97</v>
      </c>
      <c r="I16" s="383">
        <v>59</v>
      </c>
      <c r="J16" s="383">
        <v>49</v>
      </c>
      <c r="K16" s="383">
        <v>48</v>
      </c>
      <c r="L16" s="383">
        <v>77</v>
      </c>
      <c r="M16" s="383">
        <v>62</v>
      </c>
      <c r="N16" s="383">
        <v>53</v>
      </c>
      <c r="O16" s="383">
        <v>72</v>
      </c>
      <c r="P16" s="383">
        <v>84</v>
      </c>
      <c r="Q16" s="383">
        <v>80</v>
      </c>
      <c r="R16" s="383">
        <v>93</v>
      </c>
      <c r="S16" s="383">
        <v>80</v>
      </c>
    </row>
    <row r="17" spans="1:19" s="44" customFormat="1" ht="15" customHeight="1" x14ac:dyDescent="0.25">
      <c r="A17" s="384" t="s">
        <v>6</v>
      </c>
      <c r="B17" s="385">
        <v>6</v>
      </c>
      <c r="C17" s="385">
        <v>6</v>
      </c>
      <c r="D17" s="385">
        <v>8</v>
      </c>
      <c r="E17" s="385">
        <v>17</v>
      </c>
      <c r="F17" s="385">
        <v>13</v>
      </c>
      <c r="G17" s="385">
        <v>21</v>
      </c>
      <c r="H17" s="385">
        <v>32</v>
      </c>
      <c r="I17" s="385">
        <v>24</v>
      </c>
      <c r="J17" s="385">
        <v>27</v>
      </c>
      <c r="K17" s="385">
        <v>14</v>
      </c>
      <c r="L17" s="385">
        <v>15</v>
      </c>
      <c r="M17" s="385">
        <v>17</v>
      </c>
      <c r="N17" s="385">
        <v>13</v>
      </c>
      <c r="O17" s="385">
        <v>10</v>
      </c>
      <c r="P17" s="385">
        <v>14</v>
      </c>
      <c r="Q17" s="385">
        <v>15</v>
      </c>
      <c r="R17" s="385">
        <v>9</v>
      </c>
      <c r="S17" s="385">
        <v>10</v>
      </c>
    </row>
    <row r="18" spans="1:19" s="44" customFormat="1" ht="15" customHeight="1" x14ac:dyDescent="0.25">
      <c r="A18" s="384" t="s">
        <v>7</v>
      </c>
      <c r="B18" s="385">
        <v>35</v>
      </c>
      <c r="C18" s="385">
        <v>36</v>
      </c>
      <c r="D18" s="385">
        <v>36</v>
      </c>
      <c r="E18" s="385">
        <v>37</v>
      </c>
      <c r="F18" s="385">
        <v>49</v>
      </c>
      <c r="G18" s="385">
        <v>44</v>
      </c>
      <c r="H18" s="385">
        <v>57</v>
      </c>
      <c r="I18" s="385">
        <v>62</v>
      </c>
      <c r="J18" s="385">
        <v>66</v>
      </c>
      <c r="K18" s="385">
        <v>60</v>
      </c>
      <c r="L18" s="385">
        <v>67</v>
      </c>
      <c r="M18" s="385">
        <v>70</v>
      </c>
      <c r="N18" s="385">
        <v>62</v>
      </c>
      <c r="O18" s="385">
        <v>65</v>
      </c>
      <c r="P18" s="385">
        <v>67</v>
      </c>
      <c r="Q18" s="385">
        <v>72</v>
      </c>
      <c r="R18" s="385">
        <v>80</v>
      </c>
      <c r="S18" s="385">
        <v>80</v>
      </c>
    </row>
    <row r="19" spans="1:19" s="44" customFormat="1" ht="15" customHeight="1" x14ac:dyDescent="0.25">
      <c r="A19" s="384" t="s">
        <v>72</v>
      </c>
      <c r="B19" s="385">
        <v>66</v>
      </c>
      <c r="C19" s="385">
        <v>71</v>
      </c>
      <c r="D19" s="385">
        <v>66</v>
      </c>
      <c r="E19" s="385">
        <v>73</v>
      </c>
      <c r="F19" s="385">
        <v>80</v>
      </c>
      <c r="G19" s="385">
        <v>82</v>
      </c>
      <c r="H19" s="385">
        <v>85</v>
      </c>
      <c r="I19" s="385">
        <v>85</v>
      </c>
      <c r="J19" s="385">
        <v>86</v>
      </c>
      <c r="K19" s="385">
        <v>87</v>
      </c>
      <c r="L19" s="385">
        <v>89</v>
      </c>
      <c r="M19" s="385">
        <v>91</v>
      </c>
      <c r="N19" s="385">
        <v>93</v>
      </c>
      <c r="O19" s="385">
        <v>104</v>
      </c>
      <c r="P19" s="385">
        <v>106</v>
      </c>
      <c r="Q19" s="385">
        <v>108</v>
      </c>
      <c r="R19" s="385">
        <v>114</v>
      </c>
      <c r="S19" s="385">
        <v>105</v>
      </c>
    </row>
    <row r="20" spans="1:19" s="44" customFormat="1" ht="15" customHeight="1" x14ac:dyDescent="0.25">
      <c r="A20" s="384" t="s">
        <v>73</v>
      </c>
      <c r="B20" s="385">
        <v>0</v>
      </c>
      <c r="C20" s="385">
        <v>0</v>
      </c>
      <c r="D20" s="385">
        <v>3</v>
      </c>
      <c r="E20" s="385">
        <v>7</v>
      </c>
      <c r="F20" s="385">
        <v>9</v>
      </c>
      <c r="G20" s="385">
        <v>9</v>
      </c>
      <c r="H20" s="385">
        <v>3</v>
      </c>
      <c r="I20" s="385">
        <v>13</v>
      </c>
      <c r="J20" s="385">
        <v>14</v>
      </c>
      <c r="K20" s="385">
        <v>16</v>
      </c>
      <c r="L20" s="385">
        <v>17</v>
      </c>
      <c r="M20" s="385">
        <v>15</v>
      </c>
      <c r="N20" s="385">
        <v>12</v>
      </c>
      <c r="O20" s="385">
        <v>17</v>
      </c>
      <c r="P20" s="385">
        <v>21</v>
      </c>
      <c r="Q20" s="385">
        <v>26</v>
      </c>
      <c r="R20" s="385">
        <v>26</v>
      </c>
      <c r="S20" s="385" t="s">
        <v>19</v>
      </c>
    </row>
    <row r="21" spans="1:19" s="44" customFormat="1" ht="15" customHeight="1" x14ac:dyDescent="0.25">
      <c r="A21" s="354" t="s">
        <v>74</v>
      </c>
      <c r="B21" s="383">
        <v>5</v>
      </c>
      <c r="C21" s="383">
        <v>4</v>
      </c>
      <c r="D21" s="383">
        <v>4</v>
      </c>
      <c r="E21" s="383">
        <v>6</v>
      </c>
      <c r="F21" s="383">
        <v>6</v>
      </c>
      <c r="G21" s="383">
        <v>8</v>
      </c>
      <c r="H21" s="383">
        <v>9</v>
      </c>
      <c r="I21" s="383">
        <v>15</v>
      </c>
      <c r="J21" s="383">
        <v>18</v>
      </c>
      <c r="K21" s="383">
        <v>18</v>
      </c>
      <c r="L21" s="383">
        <v>19</v>
      </c>
      <c r="M21" s="383">
        <v>24</v>
      </c>
      <c r="N21" s="383">
        <v>23</v>
      </c>
      <c r="O21" s="383">
        <v>30</v>
      </c>
      <c r="P21" s="383">
        <v>32</v>
      </c>
      <c r="Q21" s="383">
        <v>32</v>
      </c>
      <c r="R21" s="383">
        <v>36</v>
      </c>
      <c r="S21" s="383">
        <v>39</v>
      </c>
    </row>
    <row r="22" spans="1:19" s="44" customFormat="1" ht="15" customHeight="1" x14ac:dyDescent="0.25">
      <c r="A22" s="384" t="s">
        <v>8</v>
      </c>
      <c r="B22" s="385">
        <v>10</v>
      </c>
      <c r="C22" s="385">
        <v>12</v>
      </c>
      <c r="D22" s="385">
        <v>12</v>
      </c>
      <c r="E22" s="385">
        <v>13</v>
      </c>
      <c r="F22" s="385">
        <v>18</v>
      </c>
      <c r="G22" s="385">
        <v>24</v>
      </c>
      <c r="H22" s="385">
        <v>19</v>
      </c>
      <c r="I22" s="385">
        <v>23</v>
      </c>
      <c r="J22" s="385">
        <v>34</v>
      </c>
      <c r="K22" s="385">
        <v>34</v>
      </c>
      <c r="L22" s="385" t="s">
        <v>19</v>
      </c>
      <c r="M22" s="385">
        <v>39</v>
      </c>
      <c r="N22" s="385" t="s">
        <v>19</v>
      </c>
      <c r="O22" s="385">
        <v>40</v>
      </c>
      <c r="P22" s="385">
        <v>51</v>
      </c>
      <c r="Q22" s="385">
        <v>50</v>
      </c>
      <c r="R22" s="385">
        <v>60</v>
      </c>
      <c r="S22" s="385">
        <v>49</v>
      </c>
    </row>
    <row r="23" spans="1:19" s="44" customFormat="1" ht="15" customHeight="1" x14ac:dyDescent="0.25">
      <c r="A23" s="384" t="s">
        <v>9</v>
      </c>
      <c r="B23" s="385">
        <v>31</v>
      </c>
      <c r="C23" s="385">
        <v>34</v>
      </c>
      <c r="D23" s="385">
        <v>38</v>
      </c>
      <c r="E23" s="385">
        <v>42</v>
      </c>
      <c r="F23" s="385">
        <v>44</v>
      </c>
      <c r="G23" s="385">
        <v>53</v>
      </c>
      <c r="H23" s="385">
        <v>59</v>
      </c>
      <c r="I23" s="385">
        <v>67</v>
      </c>
      <c r="J23" s="385">
        <v>67</v>
      </c>
      <c r="K23" s="385">
        <v>73</v>
      </c>
      <c r="L23" s="385">
        <v>72</v>
      </c>
      <c r="M23" s="385">
        <v>80</v>
      </c>
      <c r="N23" s="385">
        <v>86</v>
      </c>
      <c r="O23" s="385">
        <v>94</v>
      </c>
      <c r="P23" s="385">
        <v>98</v>
      </c>
      <c r="Q23" s="385">
        <v>105</v>
      </c>
      <c r="R23" s="385">
        <v>107</v>
      </c>
      <c r="S23" s="385" t="s">
        <v>19</v>
      </c>
    </row>
    <row r="24" spans="1:19" s="44" customFormat="1" ht="15" customHeight="1" x14ac:dyDescent="0.25">
      <c r="A24" s="384" t="s">
        <v>10</v>
      </c>
      <c r="B24" s="385">
        <v>1</v>
      </c>
      <c r="C24" s="385">
        <v>3</v>
      </c>
      <c r="D24" s="385">
        <v>1</v>
      </c>
      <c r="E24" s="385">
        <v>2</v>
      </c>
      <c r="F24" s="385">
        <v>2</v>
      </c>
      <c r="G24" s="385">
        <v>3</v>
      </c>
      <c r="H24" s="385">
        <v>1</v>
      </c>
      <c r="I24" s="385">
        <v>2</v>
      </c>
      <c r="J24" s="385">
        <v>4</v>
      </c>
      <c r="K24" s="385">
        <v>6</v>
      </c>
      <c r="L24" s="385">
        <v>20</v>
      </c>
      <c r="M24" s="385">
        <v>13</v>
      </c>
      <c r="N24" s="385">
        <v>24</v>
      </c>
      <c r="O24" s="385">
        <v>42</v>
      </c>
      <c r="P24" s="385">
        <v>29</v>
      </c>
      <c r="Q24" s="385">
        <v>25</v>
      </c>
      <c r="R24" s="385">
        <v>22</v>
      </c>
      <c r="S24" s="385">
        <v>35</v>
      </c>
    </row>
    <row r="25" spans="1:19" s="44" customFormat="1" ht="15" customHeight="1" x14ac:dyDescent="0.25">
      <c r="A25" s="384" t="s">
        <v>75</v>
      </c>
      <c r="B25" s="385">
        <v>0</v>
      </c>
      <c r="C25" s="385">
        <v>3</v>
      </c>
      <c r="D25" s="385">
        <v>3</v>
      </c>
      <c r="E25" s="385">
        <v>3</v>
      </c>
      <c r="F25" s="385">
        <v>7</v>
      </c>
      <c r="G25" s="385">
        <v>5</v>
      </c>
      <c r="H25" s="385">
        <v>5</v>
      </c>
      <c r="I25" s="385">
        <v>6</v>
      </c>
      <c r="J25" s="385">
        <v>8</v>
      </c>
      <c r="K25" s="385">
        <v>17</v>
      </c>
      <c r="L25" s="385">
        <v>32</v>
      </c>
      <c r="M25" s="385">
        <v>41</v>
      </c>
      <c r="N25" s="385">
        <v>46</v>
      </c>
      <c r="O25" s="385">
        <v>104</v>
      </c>
      <c r="P25" s="385">
        <v>109</v>
      </c>
      <c r="Q25" s="385">
        <v>131</v>
      </c>
      <c r="R25" s="385">
        <v>105</v>
      </c>
      <c r="S25" s="385">
        <v>100</v>
      </c>
    </row>
    <row r="26" spans="1:19" s="44" customFormat="1" ht="15" customHeight="1" x14ac:dyDescent="0.25">
      <c r="A26" s="354" t="s">
        <v>76</v>
      </c>
      <c r="B26" s="383">
        <v>130</v>
      </c>
      <c r="C26" s="383">
        <v>123</v>
      </c>
      <c r="D26" s="383">
        <v>121</v>
      </c>
      <c r="E26" s="383">
        <v>121</v>
      </c>
      <c r="F26" s="383">
        <v>134</v>
      </c>
      <c r="G26" s="383">
        <v>138</v>
      </c>
      <c r="H26" s="383">
        <v>135</v>
      </c>
      <c r="I26" s="383">
        <v>133</v>
      </c>
      <c r="J26" s="383">
        <v>120</v>
      </c>
      <c r="K26" s="383">
        <v>128</v>
      </c>
      <c r="L26" s="383">
        <v>111</v>
      </c>
      <c r="M26" s="383">
        <v>121</v>
      </c>
      <c r="N26" s="383">
        <v>111</v>
      </c>
      <c r="O26" s="383">
        <v>167</v>
      </c>
      <c r="P26" s="383">
        <v>153</v>
      </c>
      <c r="Q26" s="383">
        <v>154</v>
      </c>
      <c r="R26" s="383">
        <v>152</v>
      </c>
      <c r="S26" s="383">
        <v>186</v>
      </c>
    </row>
    <row r="27" spans="1:19" s="44" customFormat="1" ht="15" customHeight="1" x14ac:dyDescent="0.25">
      <c r="A27" s="384" t="s">
        <v>11</v>
      </c>
      <c r="B27" s="385">
        <v>36</v>
      </c>
      <c r="C27" s="385">
        <v>32</v>
      </c>
      <c r="D27" s="385">
        <v>45</v>
      </c>
      <c r="E27" s="385">
        <v>70</v>
      </c>
      <c r="F27" s="385">
        <v>15</v>
      </c>
      <c r="G27" s="385">
        <v>0</v>
      </c>
      <c r="H27" s="385">
        <v>0</v>
      </c>
      <c r="I27" s="385">
        <v>0</v>
      </c>
      <c r="J27" s="385">
        <v>7</v>
      </c>
      <c r="K27" s="385">
        <v>12</v>
      </c>
      <c r="L27" s="385">
        <v>0</v>
      </c>
      <c r="M27" s="385">
        <v>0</v>
      </c>
      <c r="N27" s="385">
        <v>0</v>
      </c>
      <c r="O27" s="385">
        <v>0</v>
      </c>
      <c r="P27" s="385">
        <v>0</v>
      </c>
      <c r="Q27" s="385">
        <v>0</v>
      </c>
      <c r="R27" s="385">
        <v>0</v>
      </c>
      <c r="S27" s="385">
        <v>0</v>
      </c>
    </row>
    <row r="28" spans="1:19" s="44" customFormat="1" ht="15" customHeight="1" x14ac:dyDescent="0.25">
      <c r="A28" s="384" t="s">
        <v>77</v>
      </c>
      <c r="B28" s="385">
        <v>141</v>
      </c>
      <c r="C28" s="385">
        <v>147</v>
      </c>
      <c r="D28" s="385">
        <v>149</v>
      </c>
      <c r="E28" s="385">
        <v>142</v>
      </c>
      <c r="F28" s="385">
        <v>147</v>
      </c>
      <c r="G28" s="385">
        <v>142</v>
      </c>
      <c r="H28" s="385">
        <v>145</v>
      </c>
      <c r="I28" s="385">
        <v>139</v>
      </c>
      <c r="J28" s="385">
        <v>141</v>
      </c>
      <c r="K28" s="385">
        <v>140</v>
      </c>
      <c r="L28" s="385">
        <v>137</v>
      </c>
      <c r="M28" s="385">
        <v>143</v>
      </c>
      <c r="N28" s="385">
        <v>143</v>
      </c>
      <c r="O28" s="385">
        <v>144</v>
      </c>
      <c r="P28" s="385">
        <v>144</v>
      </c>
      <c r="Q28" s="385">
        <v>147</v>
      </c>
      <c r="R28" s="385">
        <v>148</v>
      </c>
      <c r="S28" s="385">
        <v>156</v>
      </c>
    </row>
    <row r="29" spans="1:19" s="44" customFormat="1" ht="15" customHeight="1" x14ac:dyDescent="0.25">
      <c r="A29" s="384" t="s">
        <v>78</v>
      </c>
      <c r="B29" s="385">
        <v>3</v>
      </c>
      <c r="C29" s="385">
        <v>6</v>
      </c>
      <c r="D29" s="385">
        <v>8</v>
      </c>
      <c r="E29" s="385">
        <v>9</v>
      </c>
      <c r="F29" s="385">
        <v>10</v>
      </c>
      <c r="G29" s="385">
        <v>10</v>
      </c>
      <c r="H29" s="385">
        <v>4</v>
      </c>
      <c r="I29" s="385">
        <v>5</v>
      </c>
      <c r="J29" s="385">
        <v>6</v>
      </c>
      <c r="K29" s="385">
        <v>5</v>
      </c>
      <c r="L29" s="385">
        <v>6</v>
      </c>
      <c r="M29" s="385">
        <v>15</v>
      </c>
      <c r="N29" s="385">
        <v>17</v>
      </c>
      <c r="O29" s="385">
        <v>21</v>
      </c>
      <c r="P29" s="385">
        <v>22</v>
      </c>
      <c r="Q29" s="385">
        <v>27</v>
      </c>
      <c r="R29" s="385">
        <v>30</v>
      </c>
      <c r="S29" s="385">
        <v>42</v>
      </c>
    </row>
    <row r="30" spans="1:19" s="44" customFormat="1" ht="15" customHeight="1" x14ac:dyDescent="0.25">
      <c r="A30" s="384" t="s">
        <v>12</v>
      </c>
      <c r="B30" s="385">
        <v>27</v>
      </c>
      <c r="C30" s="385">
        <v>29</v>
      </c>
      <c r="D30" s="385">
        <v>30</v>
      </c>
      <c r="E30" s="385">
        <v>29</v>
      </c>
      <c r="F30" s="385">
        <v>30</v>
      </c>
      <c r="G30" s="385">
        <v>36</v>
      </c>
      <c r="H30" s="385">
        <v>40</v>
      </c>
      <c r="I30" s="385">
        <v>38</v>
      </c>
      <c r="J30" s="385">
        <v>42</v>
      </c>
      <c r="K30" s="385">
        <v>66</v>
      </c>
      <c r="L30" s="385">
        <v>57</v>
      </c>
      <c r="M30" s="385">
        <v>64</v>
      </c>
      <c r="N30" s="385">
        <v>72</v>
      </c>
      <c r="O30" s="385">
        <v>79</v>
      </c>
      <c r="P30" s="385">
        <v>83</v>
      </c>
      <c r="Q30" s="385">
        <v>86</v>
      </c>
      <c r="R30" s="385">
        <v>86</v>
      </c>
      <c r="S30" s="385">
        <v>70</v>
      </c>
    </row>
    <row r="31" spans="1:19" s="44" customFormat="1" ht="15" customHeight="1" x14ac:dyDescent="0.25">
      <c r="A31" s="354" t="s">
        <v>79</v>
      </c>
      <c r="B31" s="383">
        <v>28</v>
      </c>
      <c r="C31" s="383">
        <v>42</v>
      </c>
      <c r="D31" s="383">
        <v>50</v>
      </c>
      <c r="E31" s="383">
        <v>60</v>
      </c>
      <c r="F31" s="383">
        <v>65</v>
      </c>
      <c r="G31" s="383">
        <v>71</v>
      </c>
      <c r="H31" s="383">
        <v>73</v>
      </c>
      <c r="I31" s="383">
        <v>76</v>
      </c>
      <c r="J31" s="383">
        <v>78</v>
      </c>
      <c r="K31" s="383">
        <v>75</v>
      </c>
      <c r="L31" s="383">
        <v>76</v>
      </c>
      <c r="M31" s="383">
        <v>78</v>
      </c>
      <c r="N31" s="383">
        <v>78</v>
      </c>
      <c r="O31" s="383">
        <v>81</v>
      </c>
      <c r="P31" s="383">
        <v>79</v>
      </c>
      <c r="Q31" s="383">
        <v>78</v>
      </c>
      <c r="R31" s="383" t="s">
        <v>19</v>
      </c>
      <c r="S31" s="383" t="s">
        <v>19</v>
      </c>
    </row>
    <row r="32" spans="1:19" s="44" customFormat="1" ht="15" customHeight="1" x14ac:dyDescent="0.25">
      <c r="A32" s="384" t="s">
        <v>80</v>
      </c>
      <c r="B32" s="385">
        <v>1</v>
      </c>
      <c r="C32" s="385">
        <v>2</v>
      </c>
      <c r="D32" s="385">
        <v>2</v>
      </c>
      <c r="E32" s="385">
        <v>2</v>
      </c>
      <c r="F32" s="385">
        <v>3</v>
      </c>
      <c r="G32" s="385">
        <v>5</v>
      </c>
      <c r="H32" s="385">
        <v>5</v>
      </c>
      <c r="I32" s="385">
        <v>7</v>
      </c>
      <c r="J32" s="385">
        <v>7</v>
      </c>
      <c r="K32" s="385">
        <v>8</v>
      </c>
      <c r="L32" s="385">
        <v>9</v>
      </c>
      <c r="M32" s="385">
        <v>9</v>
      </c>
      <c r="N32" s="385">
        <v>13</v>
      </c>
      <c r="O32" s="385">
        <v>23</v>
      </c>
      <c r="P32" s="385">
        <v>50</v>
      </c>
      <c r="Q32" s="385">
        <v>50</v>
      </c>
      <c r="R32" s="385">
        <v>56</v>
      </c>
      <c r="S32" s="385">
        <v>61</v>
      </c>
    </row>
    <row r="33" spans="1:19" s="44" customFormat="1" ht="15" customHeight="1" x14ac:dyDescent="0.25">
      <c r="A33" s="384" t="s">
        <v>81</v>
      </c>
      <c r="B33" s="385">
        <v>0</v>
      </c>
      <c r="C33" s="385">
        <v>0</v>
      </c>
      <c r="D33" s="385">
        <v>0</v>
      </c>
      <c r="E33" s="385">
        <v>0</v>
      </c>
      <c r="F33" s="385">
        <v>0</v>
      </c>
      <c r="G33" s="385">
        <v>0</v>
      </c>
      <c r="H33" s="385">
        <v>0</v>
      </c>
      <c r="I33" s="385">
        <v>32</v>
      </c>
      <c r="J33" s="385">
        <v>22</v>
      </c>
      <c r="K33" s="385">
        <v>29</v>
      </c>
      <c r="L33" s="385">
        <v>23</v>
      </c>
      <c r="M33" s="385">
        <v>20</v>
      </c>
      <c r="N33" s="385">
        <v>18</v>
      </c>
      <c r="O33" s="385">
        <v>18</v>
      </c>
      <c r="P33" s="385">
        <v>18</v>
      </c>
      <c r="Q33" s="385">
        <v>9</v>
      </c>
      <c r="R33" s="385">
        <v>12</v>
      </c>
      <c r="S33" s="385">
        <v>18</v>
      </c>
    </row>
    <row r="34" spans="1:19" s="24" customFormat="1" ht="15" x14ac:dyDescent="0.25">
      <c r="A34" s="386" t="s">
        <v>82</v>
      </c>
      <c r="B34" s="387">
        <v>45</v>
      </c>
      <c r="C34" s="387">
        <v>48</v>
      </c>
      <c r="D34" s="387">
        <v>50</v>
      </c>
      <c r="E34" s="387">
        <v>52</v>
      </c>
      <c r="F34" s="387">
        <v>54</v>
      </c>
      <c r="G34" s="387">
        <v>57</v>
      </c>
      <c r="H34" s="387">
        <v>60</v>
      </c>
      <c r="I34" s="387">
        <v>60</v>
      </c>
      <c r="J34" s="387">
        <v>64</v>
      </c>
      <c r="K34" s="387">
        <v>65</v>
      </c>
      <c r="L34" s="387">
        <v>69</v>
      </c>
      <c r="M34" s="387">
        <v>72</v>
      </c>
      <c r="N34" s="387">
        <v>70</v>
      </c>
      <c r="O34" s="387">
        <v>72</v>
      </c>
      <c r="P34" s="387">
        <v>70</v>
      </c>
      <c r="Q34" s="387">
        <v>69</v>
      </c>
      <c r="R34" s="387">
        <v>64</v>
      </c>
      <c r="S34" s="387">
        <v>78</v>
      </c>
    </row>
    <row r="35" spans="1:19" s="24" customFormat="1" ht="9" customHeight="1" thickBot="1" x14ac:dyDescent="0.3">
      <c r="A35" s="389"/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</row>
    <row r="36" spans="1:19" s="58" customFormat="1" ht="14.25" thickTop="1" thickBot="1" x14ac:dyDescent="0.25">
      <c r="A36" s="210" t="s">
        <v>159</v>
      </c>
      <c r="B36" s="137"/>
      <c r="C36" s="137"/>
      <c r="D36" s="137"/>
      <c r="E36" s="137"/>
      <c r="F36" s="137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</row>
    <row r="37" spans="1:19" s="58" customFormat="1" ht="13.5" thickTop="1" x14ac:dyDescent="0.2">
      <c r="A37" s="211" t="s">
        <v>229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</row>
    <row r="38" spans="1:19" s="58" customFormat="1" ht="13.5" thickBot="1" x14ac:dyDescent="0.25">
      <c r="A38" s="106" t="s">
        <v>160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s="24" customFormat="1" ht="15.75" thickTop="1" x14ac:dyDescent="0.25">
      <c r="A39" s="212" t="s">
        <v>161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</row>
    <row r="40" spans="1:19" s="24" customFormat="1" ht="15.75" thickBot="1" x14ac:dyDescent="0.3">
      <c r="A40" s="106" t="s">
        <v>162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13.5" thickTop="1" x14ac:dyDescent="0.2"/>
  </sheetData>
  <hyperlinks>
    <hyperlink ref="A40" r:id="rId1"/>
    <hyperlink ref="A38" r:id="rId2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5"/>
  <sheetViews>
    <sheetView showGridLines="0" zoomScaleNormal="100" workbookViewId="0"/>
  </sheetViews>
  <sheetFormatPr baseColWidth="10" defaultColWidth="11.42578125" defaultRowHeight="12.75" x14ac:dyDescent="0.2"/>
  <cols>
    <col min="1" max="1" width="29.7109375" style="12" customWidth="1"/>
    <col min="2" max="2" width="8.85546875" style="12" customWidth="1"/>
    <col min="3" max="3" width="8.7109375" style="12" customWidth="1"/>
    <col min="4" max="23" width="8.7109375" style="12" bestFit="1" customWidth="1"/>
    <col min="24" max="240" width="11.42578125" style="12"/>
    <col min="241" max="241" width="29.7109375" style="12" customWidth="1"/>
    <col min="242" max="242" width="11.85546875" style="12" customWidth="1"/>
    <col min="243" max="243" width="8.7109375" style="12" customWidth="1"/>
    <col min="244" max="261" width="8.7109375" style="12" bestFit="1" customWidth="1"/>
    <col min="262" max="262" width="8.7109375" style="12" customWidth="1"/>
    <col min="263" max="267" width="8.7109375" style="12" bestFit="1" customWidth="1"/>
    <col min="268" max="496" width="11.42578125" style="12"/>
    <col min="497" max="497" width="29.7109375" style="12" customWidth="1"/>
    <col min="498" max="498" width="11.85546875" style="12" customWidth="1"/>
    <col min="499" max="499" width="8.7109375" style="12" customWidth="1"/>
    <col min="500" max="517" width="8.7109375" style="12" bestFit="1" customWidth="1"/>
    <col min="518" max="518" width="8.7109375" style="12" customWidth="1"/>
    <col min="519" max="523" width="8.7109375" style="12" bestFit="1" customWidth="1"/>
    <col min="524" max="752" width="11.42578125" style="12"/>
    <col min="753" max="753" width="29.7109375" style="12" customWidth="1"/>
    <col min="754" max="754" width="11.85546875" style="12" customWidth="1"/>
    <col min="755" max="755" width="8.7109375" style="12" customWidth="1"/>
    <col min="756" max="773" width="8.7109375" style="12" bestFit="1" customWidth="1"/>
    <col min="774" max="774" width="8.7109375" style="12" customWidth="1"/>
    <col min="775" max="779" width="8.7109375" style="12" bestFit="1" customWidth="1"/>
    <col min="780" max="1008" width="11.42578125" style="12"/>
    <col min="1009" max="1009" width="29.7109375" style="12" customWidth="1"/>
    <col min="1010" max="1010" width="11.85546875" style="12" customWidth="1"/>
    <col min="1011" max="1011" width="8.7109375" style="12" customWidth="1"/>
    <col min="1012" max="1029" width="8.7109375" style="12" bestFit="1" customWidth="1"/>
    <col min="1030" max="1030" width="8.7109375" style="12" customWidth="1"/>
    <col min="1031" max="1035" width="8.7109375" style="12" bestFit="1" customWidth="1"/>
    <col min="1036" max="1264" width="11.42578125" style="12"/>
    <col min="1265" max="1265" width="29.7109375" style="12" customWidth="1"/>
    <col min="1266" max="1266" width="11.85546875" style="12" customWidth="1"/>
    <col min="1267" max="1267" width="8.7109375" style="12" customWidth="1"/>
    <col min="1268" max="1285" width="8.7109375" style="12" bestFit="1" customWidth="1"/>
    <col min="1286" max="1286" width="8.7109375" style="12" customWidth="1"/>
    <col min="1287" max="1291" width="8.7109375" style="12" bestFit="1" customWidth="1"/>
    <col min="1292" max="1520" width="11.42578125" style="12"/>
    <col min="1521" max="1521" width="29.7109375" style="12" customWidth="1"/>
    <col min="1522" max="1522" width="11.85546875" style="12" customWidth="1"/>
    <col min="1523" max="1523" width="8.7109375" style="12" customWidth="1"/>
    <col min="1524" max="1541" width="8.7109375" style="12" bestFit="1" customWidth="1"/>
    <col min="1542" max="1542" width="8.7109375" style="12" customWidth="1"/>
    <col min="1543" max="1547" width="8.7109375" style="12" bestFit="1" customWidth="1"/>
    <col min="1548" max="1776" width="11.42578125" style="12"/>
    <col min="1777" max="1777" width="29.7109375" style="12" customWidth="1"/>
    <col min="1778" max="1778" width="11.85546875" style="12" customWidth="1"/>
    <col min="1779" max="1779" width="8.7109375" style="12" customWidth="1"/>
    <col min="1780" max="1797" width="8.7109375" style="12" bestFit="1" customWidth="1"/>
    <col min="1798" max="1798" width="8.7109375" style="12" customWidth="1"/>
    <col min="1799" max="1803" width="8.7109375" style="12" bestFit="1" customWidth="1"/>
    <col min="1804" max="2032" width="11.42578125" style="12"/>
    <col min="2033" max="2033" width="29.7109375" style="12" customWidth="1"/>
    <col min="2034" max="2034" width="11.85546875" style="12" customWidth="1"/>
    <col min="2035" max="2035" width="8.7109375" style="12" customWidth="1"/>
    <col min="2036" max="2053" width="8.7109375" style="12" bestFit="1" customWidth="1"/>
    <col min="2054" max="2054" width="8.7109375" style="12" customWidth="1"/>
    <col min="2055" max="2059" width="8.7109375" style="12" bestFit="1" customWidth="1"/>
    <col min="2060" max="2288" width="11.42578125" style="12"/>
    <col min="2289" max="2289" width="29.7109375" style="12" customWidth="1"/>
    <col min="2290" max="2290" width="11.85546875" style="12" customWidth="1"/>
    <col min="2291" max="2291" width="8.7109375" style="12" customWidth="1"/>
    <col min="2292" max="2309" width="8.7109375" style="12" bestFit="1" customWidth="1"/>
    <col min="2310" max="2310" width="8.7109375" style="12" customWidth="1"/>
    <col min="2311" max="2315" width="8.7109375" style="12" bestFit="1" customWidth="1"/>
    <col min="2316" max="2544" width="11.42578125" style="12"/>
    <col min="2545" max="2545" width="29.7109375" style="12" customWidth="1"/>
    <col min="2546" max="2546" width="11.85546875" style="12" customWidth="1"/>
    <col min="2547" max="2547" width="8.7109375" style="12" customWidth="1"/>
    <col min="2548" max="2565" width="8.7109375" style="12" bestFit="1" customWidth="1"/>
    <col min="2566" max="2566" width="8.7109375" style="12" customWidth="1"/>
    <col min="2567" max="2571" width="8.7109375" style="12" bestFit="1" customWidth="1"/>
    <col min="2572" max="2800" width="11.42578125" style="12"/>
    <col min="2801" max="2801" width="29.7109375" style="12" customWidth="1"/>
    <col min="2802" max="2802" width="11.85546875" style="12" customWidth="1"/>
    <col min="2803" max="2803" width="8.7109375" style="12" customWidth="1"/>
    <col min="2804" max="2821" width="8.7109375" style="12" bestFit="1" customWidth="1"/>
    <col min="2822" max="2822" width="8.7109375" style="12" customWidth="1"/>
    <col min="2823" max="2827" width="8.7109375" style="12" bestFit="1" customWidth="1"/>
    <col min="2828" max="3056" width="11.42578125" style="12"/>
    <col min="3057" max="3057" width="29.7109375" style="12" customWidth="1"/>
    <col min="3058" max="3058" width="11.85546875" style="12" customWidth="1"/>
    <col min="3059" max="3059" width="8.7109375" style="12" customWidth="1"/>
    <col min="3060" max="3077" width="8.7109375" style="12" bestFit="1" customWidth="1"/>
    <col min="3078" max="3078" width="8.7109375" style="12" customWidth="1"/>
    <col min="3079" max="3083" width="8.7109375" style="12" bestFit="1" customWidth="1"/>
    <col min="3084" max="3312" width="11.42578125" style="12"/>
    <col min="3313" max="3313" width="29.7109375" style="12" customWidth="1"/>
    <col min="3314" max="3314" width="11.85546875" style="12" customWidth="1"/>
    <col min="3315" max="3315" width="8.7109375" style="12" customWidth="1"/>
    <col min="3316" max="3333" width="8.7109375" style="12" bestFit="1" customWidth="1"/>
    <col min="3334" max="3334" width="8.7109375" style="12" customWidth="1"/>
    <col min="3335" max="3339" width="8.7109375" style="12" bestFit="1" customWidth="1"/>
    <col min="3340" max="3568" width="11.42578125" style="12"/>
    <col min="3569" max="3569" width="29.7109375" style="12" customWidth="1"/>
    <col min="3570" max="3570" width="11.85546875" style="12" customWidth="1"/>
    <col min="3571" max="3571" width="8.7109375" style="12" customWidth="1"/>
    <col min="3572" max="3589" width="8.7109375" style="12" bestFit="1" customWidth="1"/>
    <col min="3590" max="3590" width="8.7109375" style="12" customWidth="1"/>
    <col min="3591" max="3595" width="8.7109375" style="12" bestFit="1" customWidth="1"/>
    <col min="3596" max="3824" width="11.42578125" style="12"/>
    <col min="3825" max="3825" width="29.7109375" style="12" customWidth="1"/>
    <col min="3826" max="3826" width="11.85546875" style="12" customWidth="1"/>
    <col min="3827" max="3827" width="8.7109375" style="12" customWidth="1"/>
    <col min="3828" max="3845" width="8.7109375" style="12" bestFit="1" customWidth="1"/>
    <col min="3846" max="3846" width="8.7109375" style="12" customWidth="1"/>
    <col min="3847" max="3851" width="8.7109375" style="12" bestFit="1" customWidth="1"/>
    <col min="3852" max="4080" width="11.42578125" style="12"/>
    <col min="4081" max="4081" width="29.7109375" style="12" customWidth="1"/>
    <col min="4082" max="4082" width="11.85546875" style="12" customWidth="1"/>
    <col min="4083" max="4083" width="8.7109375" style="12" customWidth="1"/>
    <col min="4084" max="4101" width="8.7109375" style="12" bestFit="1" customWidth="1"/>
    <col min="4102" max="4102" width="8.7109375" style="12" customWidth="1"/>
    <col min="4103" max="4107" width="8.7109375" style="12" bestFit="1" customWidth="1"/>
    <col min="4108" max="4336" width="11.42578125" style="12"/>
    <col min="4337" max="4337" width="29.7109375" style="12" customWidth="1"/>
    <col min="4338" max="4338" width="11.85546875" style="12" customWidth="1"/>
    <col min="4339" max="4339" width="8.7109375" style="12" customWidth="1"/>
    <col min="4340" max="4357" width="8.7109375" style="12" bestFit="1" customWidth="1"/>
    <col min="4358" max="4358" width="8.7109375" style="12" customWidth="1"/>
    <col min="4359" max="4363" width="8.7109375" style="12" bestFit="1" customWidth="1"/>
    <col min="4364" max="4592" width="11.42578125" style="12"/>
    <col min="4593" max="4593" width="29.7109375" style="12" customWidth="1"/>
    <col min="4594" max="4594" width="11.85546875" style="12" customWidth="1"/>
    <col min="4595" max="4595" width="8.7109375" style="12" customWidth="1"/>
    <col min="4596" max="4613" width="8.7109375" style="12" bestFit="1" customWidth="1"/>
    <col min="4614" max="4614" width="8.7109375" style="12" customWidth="1"/>
    <col min="4615" max="4619" width="8.7109375" style="12" bestFit="1" customWidth="1"/>
    <col min="4620" max="4848" width="11.42578125" style="12"/>
    <col min="4849" max="4849" width="29.7109375" style="12" customWidth="1"/>
    <col min="4850" max="4850" width="11.85546875" style="12" customWidth="1"/>
    <col min="4851" max="4851" width="8.7109375" style="12" customWidth="1"/>
    <col min="4852" max="4869" width="8.7109375" style="12" bestFit="1" customWidth="1"/>
    <col min="4870" max="4870" width="8.7109375" style="12" customWidth="1"/>
    <col min="4871" max="4875" width="8.7109375" style="12" bestFit="1" customWidth="1"/>
    <col min="4876" max="5104" width="11.42578125" style="12"/>
    <col min="5105" max="5105" width="29.7109375" style="12" customWidth="1"/>
    <col min="5106" max="5106" width="11.85546875" style="12" customWidth="1"/>
    <col min="5107" max="5107" width="8.7109375" style="12" customWidth="1"/>
    <col min="5108" max="5125" width="8.7109375" style="12" bestFit="1" customWidth="1"/>
    <col min="5126" max="5126" width="8.7109375" style="12" customWidth="1"/>
    <col min="5127" max="5131" width="8.7109375" style="12" bestFit="1" customWidth="1"/>
    <col min="5132" max="5360" width="11.42578125" style="12"/>
    <col min="5361" max="5361" width="29.7109375" style="12" customWidth="1"/>
    <col min="5362" max="5362" width="11.85546875" style="12" customWidth="1"/>
    <col min="5363" max="5363" width="8.7109375" style="12" customWidth="1"/>
    <col min="5364" max="5381" width="8.7109375" style="12" bestFit="1" customWidth="1"/>
    <col min="5382" max="5382" width="8.7109375" style="12" customWidth="1"/>
    <col min="5383" max="5387" width="8.7109375" style="12" bestFit="1" customWidth="1"/>
    <col min="5388" max="5616" width="11.42578125" style="12"/>
    <col min="5617" max="5617" width="29.7109375" style="12" customWidth="1"/>
    <col min="5618" max="5618" width="11.85546875" style="12" customWidth="1"/>
    <col min="5619" max="5619" width="8.7109375" style="12" customWidth="1"/>
    <col min="5620" max="5637" width="8.7109375" style="12" bestFit="1" customWidth="1"/>
    <col min="5638" max="5638" width="8.7109375" style="12" customWidth="1"/>
    <col min="5639" max="5643" width="8.7109375" style="12" bestFit="1" customWidth="1"/>
    <col min="5644" max="5872" width="11.42578125" style="12"/>
    <col min="5873" max="5873" width="29.7109375" style="12" customWidth="1"/>
    <col min="5874" max="5874" width="11.85546875" style="12" customWidth="1"/>
    <col min="5875" max="5875" width="8.7109375" style="12" customWidth="1"/>
    <col min="5876" max="5893" width="8.7109375" style="12" bestFit="1" customWidth="1"/>
    <col min="5894" max="5894" width="8.7109375" style="12" customWidth="1"/>
    <col min="5895" max="5899" width="8.7109375" style="12" bestFit="1" customWidth="1"/>
    <col min="5900" max="6128" width="11.42578125" style="12"/>
    <col min="6129" max="6129" width="29.7109375" style="12" customWidth="1"/>
    <col min="6130" max="6130" width="11.85546875" style="12" customWidth="1"/>
    <col min="6131" max="6131" width="8.7109375" style="12" customWidth="1"/>
    <col min="6132" max="6149" width="8.7109375" style="12" bestFit="1" customWidth="1"/>
    <col min="6150" max="6150" width="8.7109375" style="12" customWidth="1"/>
    <col min="6151" max="6155" width="8.7109375" style="12" bestFit="1" customWidth="1"/>
    <col min="6156" max="6384" width="11.42578125" style="12"/>
    <col min="6385" max="6385" width="29.7109375" style="12" customWidth="1"/>
    <col min="6386" max="6386" width="11.85546875" style="12" customWidth="1"/>
    <col min="6387" max="6387" width="8.7109375" style="12" customWidth="1"/>
    <col min="6388" max="6405" width="8.7109375" style="12" bestFit="1" customWidth="1"/>
    <col min="6406" max="6406" width="8.7109375" style="12" customWidth="1"/>
    <col min="6407" max="6411" width="8.7109375" style="12" bestFit="1" customWidth="1"/>
    <col min="6412" max="6640" width="11.42578125" style="12"/>
    <col min="6641" max="6641" width="29.7109375" style="12" customWidth="1"/>
    <col min="6642" max="6642" width="11.85546875" style="12" customWidth="1"/>
    <col min="6643" max="6643" width="8.7109375" style="12" customWidth="1"/>
    <col min="6644" max="6661" width="8.7109375" style="12" bestFit="1" customWidth="1"/>
    <col min="6662" max="6662" width="8.7109375" style="12" customWidth="1"/>
    <col min="6663" max="6667" width="8.7109375" style="12" bestFit="1" customWidth="1"/>
    <col min="6668" max="6896" width="11.42578125" style="12"/>
    <col min="6897" max="6897" width="29.7109375" style="12" customWidth="1"/>
    <col min="6898" max="6898" width="11.85546875" style="12" customWidth="1"/>
    <col min="6899" max="6899" width="8.7109375" style="12" customWidth="1"/>
    <col min="6900" max="6917" width="8.7109375" style="12" bestFit="1" customWidth="1"/>
    <col min="6918" max="6918" width="8.7109375" style="12" customWidth="1"/>
    <col min="6919" max="6923" width="8.7109375" style="12" bestFit="1" customWidth="1"/>
    <col min="6924" max="7152" width="11.42578125" style="12"/>
    <col min="7153" max="7153" width="29.7109375" style="12" customWidth="1"/>
    <col min="7154" max="7154" width="11.85546875" style="12" customWidth="1"/>
    <col min="7155" max="7155" width="8.7109375" style="12" customWidth="1"/>
    <col min="7156" max="7173" width="8.7109375" style="12" bestFit="1" customWidth="1"/>
    <col min="7174" max="7174" width="8.7109375" style="12" customWidth="1"/>
    <col min="7175" max="7179" width="8.7109375" style="12" bestFit="1" customWidth="1"/>
    <col min="7180" max="7408" width="11.42578125" style="12"/>
    <col min="7409" max="7409" width="29.7109375" style="12" customWidth="1"/>
    <col min="7410" max="7410" width="11.85546875" style="12" customWidth="1"/>
    <col min="7411" max="7411" width="8.7109375" style="12" customWidth="1"/>
    <col min="7412" max="7429" width="8.7109375" style="12" bestFit="1" customWidth="1"/>
    <col min="7430" max="7430" width="8.7109375" style="12" customWidth="1"/>
    <col min="7431" max="7435" width="8.7109375" style="12" bestFit="1" customWidth="1"/>
    <col min="7436" max="7664" width="11.42578125" style="12"/>
    <col min="7665" max="7665" width="29.7109375" style="12" customWidth="1"/>
    <col min="7666" max="7666" width="11.85546875" style="12" customWidth="1"/>
    <col min="7667" max="7667" width="8.7109375" style="12" customWidth="1"/>
    <col min="7668" max="7685" width="8.7109375" style="12" bestFit="1" customWidth="1"/>
    <col min="7686" max="7686" width="8.7109375" style="12" customWidth="1"/>
    <col min="7687" max="7691" width="8.7109375" style="12" bestFit="1" customWidth="1"/>
    <col min="7692" max="7920" width="11.42578125" style="12"/>
    <col min="7921" max="7921" width="29.7109375" style="12" customWidth="1"/>
    <col min="7922" max="7922" width="11.85546875" style="12" customWidth="1"/>
    <col min="7923" max="7923" width="8.7109375" style="12" customWidth="1"/>
    <col min="7924" max="7941" width="8.7109375" style="12" bestFit="1" customWidth="1"/>
    <col min="7942" max="7942" width="8.7109375" style="12" customWidth="1"/>
    <col min="7943" max="7947" width="8.7109375" style="12" bestFit="1" customWidth="1"/>
    <col min="7948" max="8176" width="11.42578125" style="12"/>
    <col min="8177" max="8177" width="29.7109375" style="12" customWidth="1"/>
    <col min="8178" max="8178" width="11.85546875" style="12" customWidth="1"/>
    <col min="8179" max="8179" width="8.7109375" style="12" customWidth="1"/>
    <col min="8180" max="8197" width="8.7109375" style="12" bestFit="1" customWidth="1"/>
    <col min="8198" max="8198" width="8.7109375" style="12" customWidth="1"/>
    <col min="8199" max="8203" width="8.7109375" style="12" bestFit="1" customWidth="1"/>
    <col min="8204" max="8432" width="11.42578125" style="12"/>
    <col min="8433" max="8433" width="29.7109375" style="12" customWidth="1"/>
    <col min="8434" max="8434" width="11.85546875" style="12" customWidth="1"/>
    <col min="8435" max="8435" width="8.7109375" style="12" customWidth="1"/>
    <col min="8436" max="8453" width="8.7109375" style="12" bestFit="1" customWidth="1"/>
    <col min="8454" max="8454" width="8.7109375" style="12" customWidth="1"/>
    <col min="8455" max="8459" width="8.7109375" style="12" bestFit="1" customWidth="1"/>
    <col min="8460" max="8688" width="11.42578125" style="12"/>
    <col min="8689" max="8689" width="29.7109375" style="12" customWidth="1"/>
    <col min="8690" max="8690" width="11.85546875" style="12" customWidth="1"/>
    <col min="8691" max="8691" width="8.7109375" style="12" customWidth="1"/>
    <col min="8692" max="8709" width="8.7109375" style="12" bestFit="1" customWidth="1"/>
    <col min="8710" max="8710" width="8.7109375" style="12" customWidth="1"/>
    <col min="8711" max="8715" width="8.7109375" style="12" bestFit="1" customWidth="1"/>
    <col min="8716" max="8944" width="11.42578125" style="12"/>
    <col min="8945" max="8945" width="29.7109375" style="12" customWidth="1"/>
    <col min="8946" max="8946" width="11.85546875" style="12" customWidth="1"/>
    <col min="8947" max="8947" width="8.7109375" style="12" customWidth="1"/>
    <col min="8948" max="8965" width="8.7109375" style="12" bestFit="1" customWidth="1"/>
    <col min="8966" max="8966" width="8.7109375" style="12" customWidth="1"/>
    <col min="8967" max="8971" width="8.7109375" style="12" bestFit="1" customWidth="1"/>
    <col min="8972" max="9200" width="11.42578125" style="12"/>
    <col min="9201" max="9201" width="29.7109375" style="12" customWidth="1"/>
    <col min="9202" max="9202" width="11.85546875" style="12" customWidth="1"/>
    <col min="9203" max="9203" width="8.7109375" style="12" customWidth="1"/>
    <col min="9204" max="9221" width="8.7109375" style="12" bestFit="1" customWidth="1"/>
    <col min="9222" max="9222" width="8.7109375" style="12" customWidth="1"/>
    <col min="9223" max="9227" width="8.7109375" style="12" bestFit="1" customWidth="1"/>
    <col min="9228" max="9456" width="11.42578125" style="12"/>
    <col min="9457" max="9457" width="29.7109375" style="12" customWidth="1"/>
    <col min="9458" max="9458" width="11.85546875" style="12" customWidth="1"/>
    <col min="9459" max="9459" width="8.7109375" style="12" customWidth="1"/>
    <col min="9460" max="9477" width="8.7109375" style="12" bestFit="1" customWidth="1"/>
    <col min="9478" max="9478" width="8.7109375" style="12" customWidth="1"/>
    <col min="9479" max="9483" width="8.7109375" style="12" bestFit="1" customWidth="1"/>
    <col min="9484" max="9712" width="11.42578125" style="12"/>
    <col min="9713" max="9713" width="29.7109375" style="12" customWidth="1"/>
    <col min="9714" max="9714" width="11.85546875" style="12" customWidth="1"/>
    <col min="9715" max="9715" width="8.7109375" style="12" customWidth="1"/>
    <col min="9716" max="9733" width="8.7109375" style="12" bestFit="1" customWidth="1"/>
    <col min="9734" max="9734" width="8.7109375" style="12" customWidth="1"/>
    <col min="9735" max="9739" width="8.7109375" style="12" bestFit="1" customWidth="1"/>
    <col min="9740" max="9968" width="11.42578125" style="12"/>
    <col min="9969" max="9969" width="29.7109375" style="12" customWidth="1"/>
    <col min="9970" max="9970" width="11.85546875" style="12" customWidth="1"/>
    <col min="9971" max="9971" width="8.7109375" style="12" customWidth="1"/>
    <col min="9972" max="9989" width="8.7109375" style="12" bestFit="1" customWidth="1"/>
    <col min="9990" max="9990" width="8.7109375" style="12" customWidth="1"/>
    <col min="9991" max="9995" width="8.7109375" style="12" bestFit="1" customWidth="1"/>
    <col min="9996" max="10224" width="11.42578125" style="12"/>
    <col min="10225" max="10225" width="29.7109375" style="12" customWidth="1"/>
    <col min="10226" max="10226" width="11.85546875" style="12" customWidth="1"/>
    <col min="10227" max="10227" width="8.7109375" style="12" customWidth="1"/>
    <col min="10228" max="10245" width="8.7109375" style="12" bestFit="1" customWidth="1"/>
    <col min="10246" max="10246" width="8.7109375" style="12" customWidth="1"/>
    <col min="10247" max="10251" width="8.7109375" style="12" bestFit="1" customWidth="1"/>
    <col min="10252" max="10480" width="11.42578125" style="12"/>
    <col min="10481" max="10481" width="29.7109375" style="12" customWidth="1"/>
    <col min="10482" max="10482" width="11.85546875" style="12" customWidth="1"/>
    <col min="10483" max="10483" width="8.7109375" style="12" customWidth="1"/>
    <col min="10484" max="10501" width="8.7109375" style="12" bestFit="1" customWidth="1"/>
    <col min="10502" max="10502" width="8.7109375" style="12" customWidth="1"/>
    <col min="10503" max="10507" width="8.7109375" style="12" bestFit="1" customWidth="1"/>
    <col min="10508" max="10736" width="11.42578125" style="12"/>
    <col min="10737" max="10737" width="29.7109375" style="12" customWidth="1"/>
    <col min="10738" max="10738" width="11.85546875" style="12" customWidth="1"/>
    <col min="10739" max="10739" width="8.7109375" style="12" customWidth="1"/>
    <col min="10740" max="10757" width="8.7109375" style="12" bestFit="1" customWidth="1"/>
    <col min="10758" max="10758" width="8.7109375" style="12" customWidth="1"/>
    <col min="10759" max="10763" width="8.7109375" style="12" bestFit="1" customWidth="1"/>
    <col min="10764" max="10992" width="11.42578125" style="12"/>
    <col min="10993" max="10993" width="29.7109375" style="12" customWidth="1"/>
    <col min="10994" max="10994" width="11.85546875" style="12" customWidth="1"/>
    <col min="10995" max="10995" width="8.7109375" style="12" customWidth="1"/>
    <col min="10996" max="11013" width="8.7109375" style="12" bestFit="1" customWidth="1"/>
    <col min="11014" max="11014" width="8.7109375" style="12" customWidth="1"/>
    <col min="11015" max="11019" width="8.7109375" style="12" bestFit="1" customWidth="1"/>
    <col min="11020" max="11248" width="11.42578125" style="12"/>
    <col min="11249" max="11249" width="29.7109375" style="12" customWidth="1"/>
    <col min="11250" max="11250" width="11.85546875" style="12" customWidth="1"/>
    <col min="11251" max="11251" width="8.7109375" style="12" customWidth="1"/>
    <col min="11252" max="11269" width="8.7109375" style="12" bestFit="1" customWidth="1"/>
    <col min="11270" max="11270" width="8.7109375" style="12" customWidth="1"/>
    <col min="11271" max="11275" width="8.7109375" style="12" bestFit="1" customWidth="1"/>
    <col min="11276" max="11504" width="11.42578125" style="12"/>
    <col min="11505" max="11505" width="29.7109375" style="12" customWidth="1"/>
    <col min="11506" max="11506" width="11.85546875" style="12" customWidth="1"/>
    <col min="11507" max="11507" width="8.7109375" style="12" customWidth="1"/>
    <col min="11508" max="11525" width="8.7109375" style="12" bestFit="1" customWidth="1"/>
    <col min="11526" max="11526" width="8.7109375" style="12" customWidth="1"/>
    <col min="11527" max="11531" width="8.7109375" style="12" bestFit="1" customWidth="1"/>
    <col min="11532" max="11760" width="11.42578125" style="12"/>
    <col min="11761" max="11761" width="29.7109375" style="12" customWidth="1"/>
    <col min="11762" max="11762" width="11.85546875" style="12" customWidth="1"/>
    <col min="11763" max="11763" width="8.7109375" style="12" customWidth="1"/>
    <col min="11764" max="11781" width="8.7109375" style="12" bestFit="1" customWidth="1"/>
    <col min="11782" max="11782" width="8.7109375" style="12" customWidth="1"/>
    <col min="11783" max="11787" width="8.7109375" style="12" bestFit="1" customWidth="1"/>
    <col min="11788" max="12016" width="11.42578125" style="12"/>
    <col min="12017" max="12017" width="29.7109375" style="12" customWidth="1"/>
    <col min="12018" max="12018" width="11.85546875" style="12" customWidth="1"/>
    <col min="12019" max="12019" width="8.7109375" style="12" customWidth="1"/>
    <col min="12020" max="12037" width="8.7109375" style="12" bestFit="1" customWidth="1"/>
    <col min="12038" max="12038" width="8.7109375" style="12" customWidth="1"/>
    <col min="12039" max="12043" width="8.7109375" style="12" bestFit="1" customWidth="1"/>
    <col min="12044" max="12272" width="11.42578125" style="12"/>
    <col min="12273" max="12273" width="29.7109375" style="12" customWidth="1"/>
    <col min="12274" max="12274" width="11.85546875" style="12" customWidth="1"/>
    <col min="12275" max="12275" width="8.7109375" style="12" customWidth="1"/>
    <col min="12276" max="12293" width="8.7109375" style="12" bestFit="1" customWidth="1"/>
    <col min="12294" max="12294" width="8.7109375" style="12" customWidth="1"/>
    <col min="12295" max="12299" width="8.7109375" style="12" bestFit="1" customWidth="1"/>
    <col min="12300" max="12528" width="11.42578125" style="12"/>
    <col min="12529" max="12529" width="29.7109375" style="12" customWidth="1"/>
    <col min="12530" max="12530" width="11.85546875" style="12" customWidth="1"/>
    <col min="12531" max="12531" width="8.7109375" style="12" customWidth="1"/>
    <col min="12532" max="12549" width="8.7109375" style="12" bestFit="1" customWidth="1"/>
    <col min="12550" max="12550" width="8.7109375" style="12" customWidth="1"/>
    <col min="12551" max="12555" width="8.7109375" style="12" bestFit="1" customWidth="1"/>
    <col min="12556" max="12784" width="11.42578125" style="12"/>
    <col min="12785" max="12785" width="29.7109375" style="12" customWidth="1"/>
    <col min="12786" max="12786" width="11.85546875" style="12" customWidth="1"/>
    <col min="12787" max="12787" width="8.7109375" style="12" customWidth="1"/>
    <col min="12788" max="12805" width="8.7109375" style="12" bestFit="1" customWidth="1"/>
    <col min="12806" max="12806" width="8.7109375" style="12" customWidth="1"/>
    <col min="12807" max="12811" width="8.7109375" style="12" bestFit="1" customWidth="1"/>
    <col min="12812" max="13040" width="11.42578125" style="12"/>
    <col min="13041" max="13041" width="29.7109375" style="12" customWidth="1"/>
    <col min="13042" max="13042" width="11.85546875" style="12" customWidth="1"/>
    <col min="13043" max="13043" width="8.7109375" style="12" customWidth="1"/>
    <col min="13044" max="13061" width="8.7109375" style="12" bestFit="1" customWidth="1"/>
    <col min="13062" max="13062" width="8.7109375" style="12" customWidth="1"/>
    <col min="13063" max="13067" width="8.7109375" style="12" bestFit="1" customWidth="1"/>
    <col min="13068" max="13296" width="11.42578125" style="12"/>
    <col min="13297" max="13297" width="29.7109375" style="12" customWidth="1"/>
    <col min="13298" max="13298" width="11.85546875" style="12" customWidth="1"/>
    <col min="13299" max="13299" width="8.7109375" style="12" customWidth="1"/>
    <col min="13300" max="13317" width="8.7109375" style="12" bestFit="1" customWidth="1"/>
    <col min="13318" max="13318" width="8.7109375" style="12" customWidth="1"/>
    <col min="13319" max="13323" width="8.7109375" style="12" bestFit="1" customWidth="1"/>
    <col min="13324" max="13552" width="11.42578125" style="12"/>
    <col min="13553" max="13553" width="29.7109375" style="12" customWidth="1"/>
    <col min="13554" max="13554" width="11.85546875" style="12" customWidth="1"/>
    <col min="13555" max="13555" width="8.7109375" style="12" customWidth="1"/>
    <col min="13556" max="13573" width="8.7109375" style="12" bestFit="1" customWidth="1"/>
    <col min="13574" max="13574" width="8.7109375" style="12" customWidth="1"/>
    <col min="13575" max="13579" width="8.7109375" style="12" bestFit="1" customWidth="1"/>
    <col min="13580" max="13808" width="11.42578125" style="12"/>
    <col min="13809" max="13809" width="29.7109375" style="12" customWidth="1"/>
    <col min="13810" max="13810" width="11.85546875" style="12" customWidth="1"/>
    <col min="13811" max="13811" width="8.7109375" style="12" customWidth="1"/>
    <col min="13812" max="13829" width="8.7109375" style="12" bestFit="1" customWidth="1"/>
    <col min="13830" max="13830" width="8.7109375" style="12" customWidth="1"/>
    <col min="13831" max="13835" width="8.7109375" style="12" bestFit="1" customWidth="1"/>
    <col min="13836" max="14064" width="11.42578125" style="12"/>
    <col min="14065" max="14065" width="29.7109375" style="12" customWidth="1"/>
    <col min="14066" max="14066" width="11.85546875" style="12" customWidth="1"/>
    <col min="14067" max="14067" width="8.7109375" style="12" customWidth="1"/>
    <col min="14068" max="14085" width="8.7109375" style="12" bestFit="1" customWidth="1"/>
    <col min="14086" max="14086" width="8.7109375" style="12" customWidth="1"/>
    <col min="14087" max="14091" width="8.7109375" style="12" bestFit="1" customWidth="1"/>
    <col min="14092" max="14320" width="11.42578125" style="12"/>
    <col min="14321" max="14321" width="29.7109375" style="12" customWidth="1"/>
    <col min="14322" max="14322" width="11.85546875" style="12" customWidth="1"/>
    <col min="14323" max="14323" width="8.7109375" style="12" customWidth="1"/>
    <col min="14324" max="14341" width="8.7109375" style="12" bestFit="1" customWidth="1"/>
    <col min="14342" max="14342" width="8.7109375" style="12" customWidth="1"/>
    <col min="14343" max="14347" width="8.7109375" style="12" bestFit="1" customWidth="1"/>
    <col min="14348" max="14576" width="11.42578125" style="12"/>
    <col min="14577" max="14577" width="29.7109375" style="12" customWidth="1"/>
    <col min="14578" max="14578" width="11.85546875" style="12" customWidth="1"/>
    <col min="14579" max="14579" width="8.7109375" style="12" customWidth="1"/>
    <col min="14580" max="14597" width="8.7109375" style="12" bestFit="1" customWidth="1"/>
    <col min="14598" max="14598" width="8.7109375" style="12" customWidth="1"/>
    <col min="14599" max="14603" width="8.7109375" style="12" bestFit="1" customWidth="1"/>
    <col min="14604" max="14832" width="11.42578125" style="12"/>
    <col min="14833" max="14833" width="29.7109375" style="12" customWidth="1"/>
    <col min="14834" max="14834" width="11.85546875" style="12" customWidth="1"/>
    <col min="14835" max="14835" width="8.7109375" style="12" customWidth="1"/>
    <col min="14836" max="14853" width="8.7109375" style="12" bestFit="1" customWidth="1"/>
    <col min="14854" max="14854" width="8.7109375" style="12" customWidth="1"/>
    <col min="14855" max="14859" width="8.7109375" style="12" bestFit="1" customWidth="1"/>
    <col min="14860" max="15088" width="11.42578125" style="12"/>
    <col min="15089" max="15089" width="29.7109375" style="12" customWidth="1"/>
    <col min="15090" max="15090" width="11.85546875" style="12" customWidth="1"/>
    <col min="15091" max="15091" width="8.7109375" style="12" customWidth="1"/>
    <col min="15092" max="15109" width="8.7109375" style="12" bestFit="1" customWidth="1"/>
    <col min="15110" max="15110" width="8.7109375" style="12" customWidth="1"/>
    <col min="15111" max="15115" width="8.7109375" style="12" bestFit="1" customWidth="1"/>
    <col min="15116" max="15344" width="11.42578125" style="12"/>
    <col min="15345" max="15345" width="29.7109375" style="12" customWidth="1"/>
    <col min="15346" max="15346" width="11.85546875" style="12" customWidth="1"/>
    <col min="15347" max="15347" width="8.7109375" style="12" customWidth="1"/>
    <col min="15348" max="15365" width="8.7109375" style="12" bestFit="1" customWidth="1"/>
    <col min="15366" max="15366" width="8.7109375" style="12" customWidth="1"/>
    <col min="15367" max="15371" width="8.7109375" style="12" bestFit="1" customWidth="1"/>
    <col min="15372" max="15600" width="11.42578125" style="12"/>
    <col min="15601" max="15601" width="29.7109375" style="12" customWidth="1"/>
    <col min="15602" max="15602" width="11.85546875" style="12" customWidth="1"/>
    <col min="15603" max="15603" width="8.7109375" style="12" customWidth="1"/>
    <col min="15604" max="15621" width="8.7109375" style="12" bestFit="1" customWidth="1"/>
    <col min="15622" max="15622" width="8.7109375" style="12" customWidth="1"/>
    <col min="15623" max="15627" width="8.7109375" style="12" bestFit="1" customWidth="1"/>
    <col min="15628" max="15856" width="11.42578125" style="12"/>
    <col min="15857" max="15857" width="29.7109375" style="12" customWidth="1"/>
    <col min="15858" max="15858" width="11.85546875" style="12" customWidth="1"/>
    <col min="15859" max="15859" width="8.7109375" style="12" customWidth="1"/>
    <col min="15860" max="15877" width="8.7109375" style="12" bestFit="1" customWidth="1"/>
    <col min="15878" max="15878" width="8.7109375" style="12" customWidth="1"/>
    <col min="15879" max="15883" width="8.7109375" style="12" bestFit="1" customWidth="1"/>
    <col min="15884" max="16112" width="11.42578125" style="12"/>
    <col min="16113" max="16113" width="29.7109375" style="12" customWidth="1"/>
    <col min="16114" max="16114" width="11.85546875" style="12" customWidth="1"/>
    <col min="16115" max="16115" width="8.7109375" style="12" customWidth="1"/>
    <col min="16116" max="16133" width="8.7109375" style="12" bestFit="1" customWidth="1"/>
    <col min="16134" max="16134" width="8.7109375" style="12" customWidth="1"/>
    <col min="16135" max="16139" width="8.7109375" style="12" bestFit="1" customWidth="1"/>
    <col min="16140" max="16384" width="11.42578125" style="12"/>
  </cols>
  <sheetData>
    <row r="1" spans="1:23" s="92" customFormat="1" ht="41.25" customHeight="1" thickTop="1" x14ac:dyDescent="0.25">
      <c r="A1" s="31" t="s">
        <v>168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36" customHeight="1" x14ac:dyDescent="0.2">
      <c r="A2" s="33" t="s">
        <v>205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15.75" x14ac:dyDescent="0.2">
      <c r="A3" s="153" t="s">
        <v>42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30" customHeight="1" x14ac:dyDescent="0.2">
      <c r="A4" s="146" t="s">
        <v>33</v>
      </c>
      <c r="B4" s="15">
        <v>2000</v>
      </c>
      <c r="C4" s="14">
        <v>2001</v>
      </c>
      <c r="D4" s="14">
        <v>2002</v>
      </c>
      <c r="E4" s="14">
        <v>2003</v>
      </c>
      <c r="F4" s="14">
        <v>2004</v>
      </c>
      <c r="G4" s="14">
        <v>2005</v>
      </c>
      <c r="H4" s="14">
        <v>2006</v>
      </c>
      <c r="I4" s="14">
        <v>2007</v>
      </c>
      <c r="J4" s="14">
        <v>2008</v>
      </c>
      <c r="K4" s="14">
        <v>2009</v>
      </c>
      <c r="L4" s="14">
        <v>2010</v>
      </c>
      <c r="M4" s="14">
        <v>2011</v>
      </c>
      <c r="N4" s="14">
        <v>2012</v>
      </c>
      <c r="O4" s="14">
        <v>2013</v>
      </c>
      <c r="P4" s="14">
        <v>2014</v>
      </c>
      <c r="Q4" s="14">
        <v>2015</v>
      </c>
      <c r="R4" s="14">
        <v>2016</v>
      </c>
      <c r="S4" s="14">
        <v>2017</v>
      </c>
      <c r="T4" s="14">
        <v>2018</v>
      </c>
      <c r="U4" s="14">
        <v>2019</v>
      </c>
      <c r="V4" s="14">
        <v>2020</v>
      </c>
      <c r="W4" s="14">
        <v>2021</v>
      </c>
    </row>
    <row r="5" spans="1:23" ht="18" customHeight="1" x14ac:dyDescent="0.2">
      <c r="A5" s="147" t="s">
        <v>0</v>
      </c>
      <c r="B5" s="222">
        <v>118.98147280681586</v>
      </c>
      <c r="C5" s="222">
        <v>121.50518964552533</v>
      </c>
      <c r="D5" s="222">
        <v>121.9792574282948</v>
      </c>
      <c r="E5" s="222">
        <v>126.71965527990618</v>
      </c>
      <c r="F5" s="222">
        <v>131.91577699893384</v>
      </c>
      <c r="G5" s="222">
        <v>123.18396358677744</v>
      </c>
      <c r="H5" s="222">
        <v>127.40132619021767</v>
      </c>
      <c r="I5" s="222">
        <v>131.63478135458004</v>
      </c>
      <c r="J5" s="222">
        <v>133.12957162199424</v>
      </c>
      <c r="K5" s="222">
        <v>113.97859108660083</v>
      </c>
      <c r="L5" s="222">
        <v>122.55952380952382</v>
      </c>
      <c r="M5" s="222">
        <v>115.30753968253968</v>
      </c>
      <c r="N5" s="222">
        <v>107.59920634920634</v>
      </c>
      <c r="O5" s="222">
        <v>104.21626984126983</v>
      </c>
      <c r="P5" s="222">
        <v>102.87698412698413</v>
      </c>
      <c r="Q5" s="222">
        <v>100</v>
      </c>
      <c r="R5" s="222">
        <v>97.222222222222229</v>
      </c>
      <c r="S5" s="223">
        <v>102.08333333333333</v>
      </c>
      <c r="T5" s="223">
        <v>87.450396825396822</v>
      </c>
      <c r="U5" s="222">
        <v>86.954365079365076</v>
      </c>
      <c r="V5" s="223">
        <v>75.942460317460316</v>
      </c>
      <c r="W5" s="223">
        <v>90.773809523809518</v>
      </c>
    </row>
    <row r="6" spans="1:23" ht="18" customHeight="1" x14ac:dyDescent="0.2">
      <c r="A6" s="38" t="s">
        <v>34</v>
      </c>
      <c r="B6" s="224">
        <v>79.65656178467421</v>
      </c>
      <c r="C6" s="224">
        <v>80.373043095783245</v>
      </c>
      <c r="D6" s="224">
        <v>82.589113117148045</v>
      </c>
      <c r="E6" s="224">
        <v>86.056996239522277</v>
      </c>
      <c r="F6" s="224">
        <v>88.871643091425199</v>
      </c>
      <c r="G6" s="224">
        <v>93.530805067354237</v>
      </c>
      <c r="H6" s="224">
        <v>97.000999677032922</v>
      </c>
      <c r="I6" s="224">
        <v>104.32693719542802</v>
      </c>
      <c r="J6" s="224">
        <v>98.989999763768324</v>
      </c>
      <c r="K6" s="224">
        <v>92.634194791062839</v>
      </c>
      <c r="L6" s="224">
        <v>91.59480519480519</v>
      </c>
      <c r="M6" s="224">
        <v>90.322077922077924</v>
      </c>
      <c r="N6" s="224">
        <v>94.67012987012987</v>
      </c>
      <c r="O6" s="224">
        <v>95.948051948051955</v>
      </c>
      <c r="P6" s="224">
        <v>96.727272727272734</v>
      </c>
      <c r="Q6" s="224">
        <v>100</v>
      </c>
      <c r="R6" s="224">
        <v>104.57142857142857</v>
      </c>
      <c r="S6" s="225">
        <v>110.64935064935065</v>
      </c>
      <c r="T6" s="225">
        <v>113.09090909090909</v>
      </c>
      <c r="U6" s="224">
        <v>112.46753246753246</v>
      </c>
      <c r="V6" s="225">
        <v>100.51948051948052</v>
      </c>
      <c r="W6" s="225">
        <v>106.49350649350649</v>
      </c>
    </row>
    <row r="7" spans="1:23" ht="18" customHeight="1" x14ac:dyDescent="0.2">
      <c r="A7" s="148" t="s">
        <v>35</v>
      </c>
      <c r="B7" s="224">
        <v>218.37894009998479</v>
      </c>
      <c r="C7" s="224">
        <v>217.92150209517112</v>
      </c>
      <c r="D7" s="224">
        <v>247.68072600891423</v>
      </c>
      <c r="E7" s="224">
        <v>250.44302378551416</v>
      </c>
      <c r="F7" s="224">
        <v>253.27816603378295</v>
      </c>
      <c r="G7" s="224">
        <v>252.3987594452224</v>
      </c>
      <c r="H7" s="224">
        <v>240.30880859404419</v>
      </c>
      <c r="I7" s="224">
        <v>137.96710378203625</v>
      </c>
      <c r="J7" s="224">
        <v>128.35300944629046</v>
      </c>
      <c r="K7" s="224">
        <v>127.95905410586624</v>
      </c>
      <c r="L7" s="224">
        <v>116.71428571428571</v>
      </c>
      <c r="M7" s="224">
        <v>116.28571428571429</v>
      </c>
      <c r="N7" s="224">
        <v>117.85714285714286</v>
      </c>
      <c r="O7" s="224">
        <v>111.42857142857143</v>
      </c>
      <c r="P7" s="224">
        <v>98.571428571428569</v>
      </c>
      <c r="Q7" s="224">
        <v>100</v>
      </c>
      <c r="R7" s="224">
        <v>100</v>
      </c>
      <c r="S7" s="225">
        <v>102.85714285714286</v>
      </c>
      <c r="T7" s="225">
        <v>57.142857142857146</v>
      </c>
      <c r="U7" s="224">
        <v>60</v>
      </c>
      <c r="V7" s="225">
        <v>61.428571428571431</v>
      </c>
      <c r="W7" s="225">
        <v>55.714285714285715</v>
      </c>
    </row>
    <row r="8" spans="1:23" ht="18" customHeight="1" x14ac:dyDescent="0.2">
      <c r="A8" s="148" t="s">
        <v>36</v>
      </c>
      <c r="B8" s="224">
        <v>78.214823557721701</v>
      </c>
      <c r="C8" s="224">
        <v>80.063908640795987</v>
      </c>
      <c r="D8" s="224">
        <v>81.633980970039815</v>
      </c>
      <c r="E8" s="224">
        <v>84.66122856077456</v>
      </c>
      <c r="F8" s="224">
        <v>92.476983689308113</v>
      </c>
      <c r="G8" s="224">
        <v>95.156981773089356</v>
      </c>
      <c r="H8" s="224">
        <v>94.300317240736931</v>
      </c>
      <c r="I8" s="224">
        <v>94.358282760170823</v>
      </c>
      <c r="J8" s="224">
        <v>101.73072600584402</v>
      </c>
      <c r="K8" s="224">
        <v>100.11238480557429</v>
      </c>
      <c r="L8" s="224">
        <v>103.59631377837717</v>
      </c>
      <c r="M8" s="224">
        <v>101.43852551135087</v>
      </c>
      <c r="N8" s="224">
        <v>102.74218925601259</v>
      </c>
      <c r="O8" s="224">
        <v>98.606428410878848</v>
      </c>
      <c r="P8" s="224">
        <v>96.156439649359413</v>
      </c>
      <c r="Q8" s="224">
        <v>100</v>
      </c>
      <c r="R8" s="224">
        <v>97.100472016183417</v>
      </c>
      <c r="S8" s="225">
        <v>99.34816812766914</v>
      </c>
      <c r="T8" s="225">
        <v>99.123398516520567</v>
      </c>
      <c r="U8" s="224">
        <v>97.999550460777712</v>
      </c>
      <c r="V8" s="225">
        <v>88.783996403686231</v>
      </c>
      <c r="W8" s="225">
        <v>89.907844459429086</v>
      </c>
    </row>
    <row r="9" spans="1:23" ht="18" customHeight="1" x14ac:dyDescent="0.2">
      <c r="A9" s="148" t="s">
        <v>37</v>
      </c>
      <c r="B9" s="227">
        <v>98.281524174147449</v>
      </c>
      <c r="C9" s="227">
        <v>92.882991084446601</v>
      </c>
      <c r="D9" s="227">
        <v>92.529639691627835</v>
      </c>
      <c r="E9" s="227">
        <v>98.110710387242321</v>
      </c>
      <c r="F9" s="227">
        <v>106.41565526246809</v>
      </c>
      <c r="G9" s="227">
        <v>108.74436383148932</v>
      </c>
      <c r="H9" s="227">
        <v>99.027383869510416</v>
      </c>
      <c r="I9" s="227">
        <v>98.286604361370721</v>
      </c>
      <c r="J9" s="227">
        <v>108.06507442021461</v>
      </c>
      <c r="K9" s="227">
        <v>108.87850467289721</v>
      </c>
      <c r="L9" s="227">
        <v>108.3939079266182</v>
      </c>
      <c r="M9" s="227">
        <v>100.72689511941849</v>
      </c>
      <c r="N9" s="227">
        <v>104.06715126341294</v>
      </c>
      <c r="O9" s="227">
        <v>100.79612322602978</v>
      </c>
      <c r="P9" s="227">
        <v>95.171339563862929</v>
      </c>
      <c r="Q9" s="227">
        <v>100</v>
      </c>
      <c r="R9" s="227">
        <v>92.419522326064396</v>
      </c>
      <c r="S9" s="228">
        <v>100.55382485289029</v>
      </c>
      <c r="T9" s="228">
        <v>109.03426791277259</v>
      </c>
      <c r="U9" s="227">
        <v>102.63066805122881</v>
      </c>
      <c r="V9" s="228">
        <v>98.30391138802355</v>
      </c>
      <c r="W9" s="228">
        <v>104.53444098303912</v>
      </c>
    </row>
    <row r="10" spans="1:23" ht="18" customHeight="1" x14ac:dyDescent="0.2">
      <c r="A10" s="134" t="s">
        <v>38</v>
      </c>
      <c r="B10" s="229">
        <v>99.339868114757707</v>
      </c>
      <c r="C10" s="229">
        <v>100.161958806974</v>
      </c>
      <c r="D10" s="229">
        <v>101.71125556097925</v>
      </c>
      <c r="E10" s="229">
        <v>105.88234078641131</v>
      </c>
      <c r="F10" s="229">
        <v>110.72299695217247</v>
      </c>
      <c r="G10" s="229">
        <v>109.49968576071669</v>
      </c>
      <c r="H10" s="229">
        <v>111.15650538727793</v>
      </c>
      <c r="I10" s="229">
        <v>114.14947370943034</v>
      </c>
      <c r="J10" s="229">
        <v>114.34836866849194</v>
      </c>
      <c r="K10" s="229">
        <v>104.19331229990802</v>
      </c>
      <c r="L10" s="229">
        <v>107.32816845450934</v>
      </c>
      <c r="M10" s="229">
        <v>102.85657528804131</v>
      </c>
      <c r="N10" s="229">
        <v>101.94676201827572</v>
      </c>
      <c r="O10" s="229">
        <v>100.25824394119984</v>
      </c>
      <c r="P10" s="229">
        <v>98.986889153754476</v>
      </c>
      <c r="Q10" s="229">
        <v>100</v>
      </c>
      <c r="R10" s="229">
        <v>99.483512117600313</v>
      </c>
      <c r="S10" s="230">
        <v>104.96622963845849</v>
      </c>
      <c r="T10" s="230">
        <v>100.33770361541518</v>
      </c>
      <c r="U10" s="229">
        <v>99.106078665077476</v>
      </c>
      <c r="V10" s="230">
        <v>88.835915772745338</v>
      </c>
      <c r="W10" s="230">
        <v>97.794994040524429</v>
      </c>
    </row>
    <row r="11" spans="1:23" ht="13.5" thickBot="1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16.5" customHeight="1" thickTop="1" thickBot="1" x14ac:dyDescent="0.25">
      <c r="A12" s="154" t="s">
        <v>39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89"/>
      <c r="P12" s="89"/>
      <c r="Q12" s="89"/>
      <c r="R12" s="89"/>
      <c r="S12" s="89"/>
      <c r="T12" s="89"/>
      <c r="U12" s="89"/>
      <c r="V12" s="89"/>
      <c r="W12" s="89"/>
    </row>
    <row r="13" spans="1:23" ht="13.5" thickTop="1" x14ac:dyDescent="0.2">
      <c r="A13" s="398" t="s">
        <v>41</v>
      </c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400"/>
      <c r="P13" s="400"/>
      <c r="Q13" s="400"/>
      <c r="R13" s="400"/>
      <c r="S13" s="400"/>
      <c r="T13" s="400"/>
      <c r="U13" s="400"/>
      <c r="V13" s="400"/>
      <c r="W13" s="400"/>
    </row>
    <row r="14" spans="1:23" ht="13.5" customHeight="1" thickBot="1" x14ac:dyDescent="0.25">
      <c r="A14" s="401" t="s">
        <v>24</v>
      </c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401"/>
      <c r="N14" s="402"/>
      <c r="O14" s="403"/>
      <c r="P14" s="403"/>
      <c r="Q14" s="403"/>
      <c r="R14" s="403"/>
      <c r="S14" s="403"/>
      <c r="T14" s="403"/>
      <c r="U14" s="403"/>
      <c r="V14" s="403"/>
      <c r="W14" s="403"/>
    </row>
    <row r="15" spans="1:23" ht="13.5" thickTop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</row>
  </sheetData>
  <mergeCells count="1">
    <mergeCell ref="A14:N14"/>
  </mergeCells>
  <hyperlinks>
    <hyperlink ref="A14" r:id="rId1"/>
  </hyperlinks>
  <pageMargins left="0.31496062992125984" right="0.31496062992125984" top="0.74803149606299213" bottom="0.74803149606299213" header="0.31496062992125984" footer="0.31496062992125984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9"/>
  <sheetViews>
    <sheetView showGridLines="0" zoomScaleNormal="100" workbookViewId="0"/>
  </sheetViews>
  <sheetFormatPr baseColWidth="10" defaultColWidth="11.42578125" defaultRowHeight="12.75" x14ac:dyDescent="0.2"/>
  <cols>
    <col min="1" max="1" width="29.7109375" style="12" customWidth="1"/>
    <col min="2" max="2" width="8.7109375" style="12" bestFit="1" customWidth="1"/>
    <col min="3" max="10" width="8.7109375" style="12" customWidth="1"/>
    <col min="11" max="23" width="8.7109375" style="12" bestFit="1" customWidth="1"/>
    <col min="24" max="239" width="11.42578125" style="12"/>
    <col min="240" max="240" width="29.7109375" style="12" customWidth="1"/>
    <col min="241" max="241" width="11.85546875" style="12" customWidth="1"/>
    <col min="242" max="242" width="8.7109375" style="12" customWidth="1"/>
    <col min="243" max="260" width="8.7109375" style="12" bestFit="1" customWidth="1"/>
    <col min="261" max="261" width="8.7109375" style="12" customWidth="1"/>
    <col min="262" max="266" width="8.7109375" style="12" bestFit="1" customWidth="1"/>
    <col min="267" max="495" width="11.42578125" style="12"/>
    <col min="496" max="496" width="29.7109375" style="12" customWidth="1"/>
    <col min="497" max="497" width="11.85546875" style="12" customWidth="1"/>
    <col min="498" max="498" width="8.7109375" style="12" customWidth="1"/>
    <col min="499" max="516" width="8.7109375" style="12" bestFit="1" customWidth="1"/>
    <col min="517" max="517" width="8.7109375" style="12" customWidth="1"/>
    <col min="518" max="522" width="8.7109375" style="12" bestFit="1" customWidth="1"/>
    <col min="523" max="751" width="11.42578125" style="12"/>
    <col min="752" max="752" width="29.7109375" style="12" customWidth="1"/>
    <col min="753" max="753" width="11.85546875" style="12" customWidth="1"/>
    <col min="754" max="754" width="8.7109375" style="12" customWidth="1"/>
    <col min="755" max="772" width="8.7109375" style="12" bestFit="1" customWidth="1"/>
    <col min="773" max="773" width="8.7109375" style="12" customWidth="1"/>
    <col min="774" max="778" width="8.7109375" style="12" bestFit="1" customWidth="1"/>
    <col min="779" max="1007" width="11.42578125" style="12"/>
    <col min="1008" max="1008" width="29.7109375" style="12" customWidth="1"/>
    <col min="1009" max="1009" width="11.85546875" style="12" customWidth="1"/>
    <col min="1010" max="1010" width="8.7109375" style="12" customWidth="1"/>
    <col min="1011" max="1028" width="8.7109375" style="12" bestFit="1" customWidth="1"/>
    <col min="1029" max="1029" width="8.7109375" style="12" customWidth="1"/>
    <col min="1030" max="1034" width="8.7109375" style="12" bestFit="1" customWidth="1"/>
    <col min="1035" max="1263" width="11.42578125" style="12"/>
    <col min="1264" max="1264" width="29.7109375" style="12" customWidth="1"/>
    <col min="1265" max="1265" width="11.85546875" style="12" customWidth="1"/>
    <col min="1266" max="1266" width="8.7109375" style="12" customWidth="1"/>
    <col min="1267" max="1284" width="8.7109375" style="12" bestFit="1" customWidth="1"/>
    <col min="1285" max="1285" width="8.7109375" style="12" customWidth="1"/>
    <col min="1286" max="1290" width="8.7109375" style="12" bestFit="1" customWidth="1"/>
    <col min="1291" max="1519" width="11.42578125" style="12"/>
    <col min="1520" max="1520" width="29.7109375" style="12" customWidth="1"/>
    <col min="1521" max="1521" width="11.85546875" style="12" customWidth="1"/>
    <col min="1522" max="1522" width="8.7109375" style="12" customWidth="1"/>
    <col min="1523" max="1540" width="8.7109375" style="12" bestFit="1" customWidth="1"/>
    <col min="1541" max="1541" width="8.7109375" style="12" customWidth="1"/>
    <col min="1542" max="1546" width="8.7109375" style="12" bestFit="1" customWidth="1"/>
    <col min="1547" max="1775" width="11.42578125" style="12"/>
    <col min="1776" max="1776" width="29.7109375" style="12" customWidth="1"/>
    <col min="1777" max="1777" width="11.85546875" style="12" customWidth="1"/>
    <col min="1778" max="1778" width="8.7109375" style="12" customWidth="1"/>
    <col min="1779" max="1796" width="8.7109375" style="12" bestFit="1" customWidth="1"/>
    <col min="1797" max="1797" width="8.7109375" style="12" customWidth="1"/>
    <col min="1798" max="1802" width="8.7109375" style="12" bestFit="1" customWidth="1"/>
    <col min="1803" max="2031" width="11.42578125" style="12"/>
    <col min="2032" max="2032" width="29.7109375" style="12" customWidth="1"/>
    <col min="2033" max="2033" width="11.85546875" style="12" customWidth="1"/>
    <col min="2034" max="2034" width="8.7109375" style="12" customWidth="1"/>
    <col min="2035" max="2052" width="8.7109375" style="12" bestFit="1" customWidth="1"/>
    <col min="2053" max="2053" width="8.7109375" style="12" customWidth="1"/>
    <col min="2054" max="2058" width="8.7109375" style="12" bestFit="1" customWidth="1"/>
    <col min="2059" max="2287" width="11.42578125" style="12"/>
    <col min="2288" max="2288" width="29.7109375" style="12" customWidth="1"/>
    <col min="2289" max="2289" width="11.85546875" style="12" customWidth="1"/>
    <col min="2290" max="2290" width="8.7109375" style="12" customWidth="1"/>
    <col min="2291" max="2308" width="8.7109375" style="12" bestFit="1" customWidth="1"/>
    <col min="2309" max="2309" width="8.7109375" style="12" customWidth="1"/>
    <col min="2310" max="2314" width="8.7109375" style="12" bestFit="1" customWidth="1"/>
    <col min="2315" max="2543" width="11.42578125" style="12"/>
    <col min="2544" max="2544" width="29.7109375" style="12" customWidth="1"/>
    <col min="2545" max="2545" width="11.85546875" style="12" customWidth="1"/>
    <col min="2546" max="2546" width="8.7109375" style="12" customWidth="1"/>
    <col min="2547" max="2564" width="8.7109375" style="12" bestFit="1" customWidth="1"/>
    <col min="2565" max="2565" width="8.7109375" style="12" customWidth="1"/>
    <col min="2566" max="2570" width="8.7109375" style="12" bestFit="1" customWidth="1"/>
    <col min="2571" max="2799" width="11.42578125" style="12"/>
    <col min="2800" max="2800" width="29.7109375" style="12" customWidth="1"/>
    <col min="2801" max="2801" width="11.85546875" style="12" customWidth="1"/>
    <col min="2802" max="2802" width="8.7109375" style="12" customWidth="1"/>
    <col min="2803" max="2820" width="8.7109375" style="12" bestFit="1" customWidth="1"/>
    <col min="2821" max="2821" width="8.7109375" style="12" customWidth="1"/>
    <col min="2822" max="2826" width="8.7109375" style="12" bestFit="1" customWidth="1"/>
    <col min="2827" max="3055" width="11.42578125" style="12"/>
    <col min="3056" max="3056" width="29.7109375" style="12" customWidth="1"/>
    <col min="3057" max="3057" width="11.85546875" style="12" customWidth="1"/>
    <col min="3058" max="3058" width="8.7109375" style="12" customWidth="1"/>
    <col min="3059" max="3076" width="8.7109375" style="12" bestFit="1" customWidth="1"/>
    <col min="3077" max="3077" width="8.7109375" style="12" customWidth="1"/>
    <col min="3078" max="3082" width="8.7109375" style="12" bestFit="1" customWidth="1"/>
    <col min="3083" max="3311" width="11.42578125" style="12"/>
    <col min="3312" max="3312" width="29.7109375" style="12" customWidth="1"/>
    <col min="3313" max="3313" width="11.85546875" style="12" customWidth="1"/>
    <col min="3314" max="3314" width="8.7109375" style="12" customWidth="1"/>
    <col min="3315" max="3332" width="8.7109375" style="12" bestFit="1" customWidth="1"/>
    <col min="3333" max="3333" width="8.7109375" style="12" customWidth="1"/>
    <col min="3334" max="3338" width="8.7109375" style="12" bestFit="1" customWidth="1"/>
    <col min="3339" max="3567" width="11.42578125" style="12"/>
    <col min="3568" max="3568" width="29.7109375" style="12" customWidth="1"/>
    <col min="3569" max="3569" width="11.85546875" style="12" customWidth="1"/>
    <col min="3570" max="3570" width="8.7109375" style="12" customWidth="1"/>
    <col min="3571" max="3588" width="8.7109375" style="12" bestFit="1" customWidth="1"/>
    <col min="3589" max="3589" width="8.7109375" style="12" customWidth="1"/>
    <col min="3590" max="3594" width="8.7109375" style="12" bestFit="1" customWidth="1"/>
    <col min="3595" max="3823" width="11.42578125" style="12"/>
    <col min="3824" max="3824" width="29.7109375" style="12" customWidth="1"/>
    <col min="3825" max="3825" width="11.85546875" style="12" customWidth="1"/>
    <col min="3826" max="3826" width="8.7109375" style="12" customWidth="1"/>
    <col min="3827" max="3844" width="8.7109375" style="12" bestFit="1" customWidth="1"/>
    <col min="3845" max="3845" width="8.7109375" style="12" customWidth="1"/>
    <col min="3846" max="3850" width="8.7109375" style="12" bestFit="1" customWidth="1"/>
    <col min="3851" max="4079" width="11.42578125" style="12"/>
    <col min="4080" max="4080" width="29.7109375" style="12" customWidth="1"/>
    <col min="4081" max="4081" width="11.85546875" style="12" customWidth="1"/>
    <col min="4082" max="4082" width="8.7109375" style="12" customWidth="1"/>
    <col min="4083" max="4100" width="8.7109375" style="12" bestFit="1" customWidth="1"/>
    <col min="4101" max="4101" width="8.7109375" style="12" customWidth="1"/>
    <col min="4102" max="4106" width="8.7109375" style="12" bestFit="1" customWidth="1"/>
    <col min="4107" max="4335" width="11.42578125" style="12"/>
    <col min="4336" max="4336" width="29.7109375" style="12" customWidth="1"/>
    <col min="4337" max="4337" width="11.85546875" style="12" customWidth="1"/>
    <col min="4338" max="4338" width="8.7109375" style="12" customWidth="1"/>
    <col min="4339" max="4356" width="8.7109375" style="12" bestFit="1" customWidth="1"/>
    <col min="4357" max="4357" width="8.7109375" style="12" customWidth="1"/>
    <col min="4358" max="4362" width="8.7109375" style="12" bestFit="1" customWidth="1"/>
    <col min="4363" max="4591" width="11.42578125" style="12"/>
    <col min="4592" max="4592" width="29.7109375" style="12" customWidth="1"/>
    <col min="4593" max="4593" width="11.85546875" style="12" customWidth="1"/>
    <col min="4594" max="4594" width="8.7109375" style="12" customWidth="1"/>
    <col min="4595" max="4612" width="8.7109375" style="12" bestFit="1" customWidth="1"/>
    <col min="4613" max="4613" width="8.7109375" style="12" customWidth="1"/>
    <col min="4614" max="4618" width="8.7109375" style="12" bestFit="1" customWidth="1"/>
    <col min="4619" max="4847" width="11.42578125" style="12"/>
    <col min="4848" max="4848" width="29.7109375" style="12" customWidth="1"/>
    <col min="4849" max="4849" width="11.85546875" style="12" customWidth="1"/>
    <col min="4850" max="4850" width="8.7109375" style="12" customWidth="1"/>
    <col min="4851" max="4868" width="8.7109375" style="12" bestFit="1" customWidth="1"/>
    <col min="4869" max="4869" width="8.7109375" style="12" customWidth="1"/>
    <col min="4870" max="4874" width="8.7109375" style="12" bestFit="1" customWidth="1"/>
    <col min="4875" max="5103" width="11.42578125" style="12"/>
    <col min="5104" max="5104" width="29.7109375" style="12" customWidth="1"/>
    <col min="5105" max="5105" width="11.85546875" style="12" customWidth="1"/>
    <col min="5106" max="5106" width="8.7109375" style="12" customWidth="1"/>
    <col min="5107" max="5124" width="8.7109375" style="12" bestFit="1" customWidth="1"/>
    <col min="5125" max="5125" width="8.7109375" style="12" customWidth="1"/>
    <col min="5126" max="5130" width="8.7109375" style="12" bestFit="1" customWidth="1"/>
    <col min="5131" max="5359" width="11.42578125" style="12"/>
    <col min="5360" max="5360" width="29.7109375" style="12" customWidth="1"/>
    <col min="5361" max="5361" width="11.85546875" style="12" customWidth="1"/>
    <col min="5362" max="5362" width="8.7109375" style="12" customWidth="1"/>
    <col min="5363" max="5380" width="8.7109375" style="12" bestFit="1" customWidth="1"/>
    <col min="5381" max="5381" width="8.7109375" style="12" customWidth="1"/>
    <col min="5382" max="5386" width="8.7109375" style="12" bestFit="1" customWidth="1"/>
    <col min="5387" max="5615" width="11.42578125" style="12"/>
    <col min="5616" max="5616" width="29.7109375" style="12" customWidth="1"/>
    <col min="5617" max="5617" width="11.85546875" style="12" customWidth="1"/>
    <col min="5618" max="5618" width="8.7109375" style="12" customWidth="1"/>
    <col min="5619" max="5636" width="8.7109375" style="12" bestFit="1" customWidth="1"/>
    <col min="5637" max="5637" width="8.7109375" style="12" customWidth="1"/>
    <col min="5638" max="5642" width="8.7109375" style="12" bestFit="1" customWidth="1"/>
    <col min="5643" max="5871" width="11.42578125" style="12"/>
    <col min="5872" max="5872" width="29.7109375" style="12" customWidth="1"/>
    <col min="5873" max="5873" width="11.85546875" style="12" customWidth="1"/>
    <col min="5874" max="5874" width="8.7109375" style="12" customWidth="1"/>
    <col min="5875" max="5892" width="8.7109375" style="12" bestFit="1" customWidth="1"/>
    <col min="5893" max="5893" width="8.7109375" style="12" customWidth="1"/>
    <col min="5894" max="5898" width="8.7109375" style="12" bestFit="1" customWidth="1"/>
    <col min="5899" max="6127" width="11.42578125" style="12"/>
    <col min="6128" max="6128" width="29.7109375" style="12" customWidth="1"/>
    <col min="6129" max="6129" width="11.85546875" style="12" customWidth="1"/>
    <col min="6130" max="6130" width="8.7109375" style="12" customWidth="1"/>
    <col min="6131" max="6148" width="8.7109375" style="12" bestFit="1" customWidth="1"/>
    <col min="6149" max="6149" width="8.7109375" style="12" customWidth="1"/>
    <col min="6150" max="6154" width="8.7109375" style="12" bestFit="1" customWidth="1"/>
    <col min="6155" max="6383" width="11.42578125" style="12"/>
    <col min="6384" max="6384" width="29.7109375" style="12" customWidth="1"/>
    <col min="6385" max="6385" width="11.85546875" style="12" customWidth="1"/>
    <col min="6386" max="6386" width="8.7109375" style="12" customWidth="1"/>
    <col min="6387" max="6404" width="8.7109375" style="12" bestFit="1" customWidth="1"/>
    <col min="6405" max="6405" width="8.7109375" style="12" customWidth="1"/>
    <col min="6406" max="6410" width="8.7109375" style="12" bestFit="1" customWidth="1"/>
    <col min="6411" max="6639" width="11.42578125" style="12"/>
    <col min="6640" max="6640" width="29.7109375" style="12" customWidth="1"/>
    <col min="6641" max="6641" width="11.85546875" style="12" customWidth="1"/>
    <col min="6642" max="6642" width="8.7109375" style="12" customWidth="1"/>
    <col min="6643" max="6660" width="8.7109375" style="12" bestFit="1" customWidth="1"/>
    <col min="6661" max="6661" width="8.7109375" style="12" customWidth="1"/>
    <col min="6662" max="6666" width="8.7109375" style="12" bestFit="1" customWidth="1"/>
    <col min="6667" max="6895" width="11.42578125" style="12"/>
    <col min="6896" max="6896" width="29.7109375" style="12" customWidth="1"/>
    <col min="6897" max="6897" width="11.85546875" style="12" customWidth="1"/>
    <col min="6898" max="6898" width="8.7109375" style="12" customWidth="1"/>
    <col min="6899" max="6916" width="8.7109375" style="12" bestFit="1" customWidth="1"/>
    <col min="6917" max="6917" width="8.7109375" style="12" customWidth="1"/>
    <col min="6918" max="6922" width="8.7109375" style="12" bestFit="1" customWidth="1"/>
    <col min="6923" max="7151" width="11.42578125" style="12"/>
    <col min="7152" max="7152" width="29.7109375" style="12" customWidth="1"/>
    <col min="7153" max="7153" width="11.85546875" style="12" customWidth="1"/>
    <col min="7154" max="7154" width="8.7109375" style="12" customWidth="1"/>
    <col min="7155" max="7172" width="8.7109375" style="12" bestFit="1" customWidth="1"/>
    <col min="7173" max="7173" width="8.7109375" style="12" customWidth="1"/>
    <col min="7174" max="7178" width="8.7109375" style="12" bestFit="1" customWidth="1"/>
    <col min="7179" max="7407" width="11.42578125" style="12"/>
    <col min="7408" max="7408" width="29.7109375" style="12" customWidth="1"/>
    <col min="7409" max="7409" width="11.85546875" style="12" customWidth="1"/>
    <col min="7410" max="7410" width="8.7109375" style="12" customWidth="1"/>
    <col min="7411" max="7428" width="8.7109375" style="12" bestFit="1" customWidth="1"/>
    <col min="7429" max="7429" width="8.7109375" style="12" customWidth="1"/>
    <col min="7430" max="7434" width="8.7109375" style="12" bestFit="1" customWidth="1"/>
    <col min="7435" max="7663" width="11.42578125" style="12"/>
    <col min="7664" max="7664" width="29.7109375" style="12" customWidth="1"/>
    <col min="7665" max="7665" width="11.85546875" style="12" customWidth="1"/>
    <col min="7666" max="7666" width="8.7109375" style="12" customWidth="1"/>
    <col min="7667" max="7684" width="8.7109375" style="12" bestFit="1" customWidth="1"/>
    <col min="7685" max="7685" width="8.7109375" style="12" customWidth="1"/>
    <col min="7686" max="7690" width="8.7109375" style="12" bestFit="1" customWidth="1"/>
    <col min="7691" max="7919" width="11.42578125" style="12"/>
    <col min="7920" max="7920" width="29.7109375" style="12" customWidth="1"/>
    <col min="7921" max="7921" width="11.85546875" style="12" customWidth="1"/>
    <col min="7922" max="7922" width="8.7109375" style="12" customWidth="1"/>
    <col min="7923" max="7940" width="8.7109375" style="12" bestFit="1" customWidth="1"/>
    <col min="7941" max="7941" width="8.7109375" style="12" customWidth="1"/>
    <col min="7942" max="7946" width="8.7109375" style="12" bestFit="1" customWidth="1"/>
    <col min="7947" max="8175" width="11.42578125" style="12"/>
    <col min="8176" max="8176" width="29.7109375" style="12" customWidth="1"/>
    <col min="8177" max="8177" width="11.85546875" style="12" customWidth="1"/>
    <col min="8178" max="8178" width="8.7109375" style="12" customWidth="1"/>
    <col min="8179" max="8196" width="8.7109375" style="12" bestFit="1" customWidth="1"/>
    <col min="8197" max="8197" width="8.7109375" style="12" customWidth="1"/>
    <col min="8198" max="8202" width="8.7109375" style="12" bestFit="1" customWidth="1"/>
    <col min="8203" max="8431" width="11.42578125" style="12"/>
    <col min="8432" max="8432" width="29.7109375" style="12" customWidth="1"/>
    <col min="8433" max="8433" width="11.85546875" style="12" customWidth="1"/>
    <col min="8434" max="8434" width="8.7109375" style="12" customWidth="1"/>
    <col min="8435" max="8452" width="8.7109375" style="12" bestFit="1" customWidth="1"/>
    <col min="8453" max="8453" width="8.7109375" style="12" customWidth="1"/>
    <col min="8454" max="8458" width="8.7109375" style="12" bestFit="1" customWidth="1"/>
    <col min="8459" max="8687" width="11.42578125" style="12"/>
    <col min="8688" max="8688" width="29.7109375" style="12" customWidth="1"/>
    <col min="8689" max="8689" width="11.85546875" style="12" customWidth="1"/>
    <col min="8690" max="8690" width="8.7109375" style="12" customWidth="1"/>
    <col min="8691" max="8708" width="8.7109375" style="12" bestFit="1" customWidth="1"/>
    <col min="8709" max="8709" width="8.7109375" style="12" customWidth="1"/>
    <col min="8710" max="8714" width="8.7109375" style="12" bestFit="1" customWidth="1"/>
    <col min="8715" max="8943" width="11.42578125" style="12"/>
    <col min="8944" max="8944" width="29.7109375" style="12" customWidth="1"/>
    <col min="8945" max="8945" width="11.85546875" style="12" customWidth="1"/>
    <col min="8946" max="8946" width="8.7109375" style="12" customWidth="1"/>
    <col min="8947" max="8964" width="8.7109375" style="12" bestFit="1" customWidth="1"/>
    <col min="8965" max="8965" width="8.7109375" style="12" customWidth="1"/>
    <col min="8966" max="8970" width="8.7109375" style="12" bestFit="1" customWidth="1"/>
    <col min="8971" max="9199" width="11.42578125" style="12"/>
    <col min="9200" max="9200" width="29.7109375" style="12" customWidth="1"/>
    <col min="9201" max="9201" width="11.85546875" style="12" customWidth="1"/>
    <col min="9202" max="9202" width="8.7109375" style="12" customWidth="1"/>
    <col min="9203" max="9220" width="8.7109375" style="12" bestFit="1" customWidth="1"/>
    <col min="9221" max="9221" width="8.7109375" style="12" customWidth="1"/>
    <col min="9222" max="9226" width="8.7109375" style="12" bestFit="1" customWidth="1"/>
    <col min="9227" max="9455" width="11.42578125" style="12"/>
    <col min="9456" max="9456" width="29.7109375" style="12" customWidth="1"/>
    <col min="9457" max="9457" width="11.85546875" style="12" customWidth="1"/>
    <col min="9458" max="9458" width="8.7109375" style="12" customWidth="1"/>
    <col min="9459" max="9476" width="8.7109375" style="12" bestFit="1" customWidth="1"/>
    <col min="9477" max="9477" width="8.7109375" style="12" customWidth="1"/>
    <col min="9478" max="9482" width="8.7109375" style="12" bestFit="1" customWidth="1"/>
    <col min="9483" max="9711" width="11.42578125" style="12"/>
    <col min="9712" max="9712" width="29.7109375" style="12" customWidth="1"/>
    <col min="9713" max="9713" width="11.85546875" style="12" customWidth="1"/>
    <col min="9714" max="9714" width="8.7109375" style="12" customWidth="1"/>
    <col min="9715" max="9732" width="8.7109375" style="12" bestFit="1" customWidth="1"/>
    <col min="9733" max="9733" width="8.7109375" style="12" customWidth="1"/>
    <col min="9734" max="9738" width="8.7109375" style="12" bestFit="1" customWidth="1"/>
    <col min="9739" max="9967" width="11.42578125" style="12"/>
    <col min="9968" max="9968" width="29.7109375" style="12" customWidth="1"/>
    <col min="9969" max="9969" width="11.85546875" style="12" customWidth="1"/>
    <col min="9970" max="9970" width="8.7109375" style="12" customWidth="1"/>
    <col min="9971" max="9988" width="8.7109375" style="12" bestFit="1" customWidth="1"/>
    <col min="9989" max="9989" width="8.7109375" style="12" customWidth="1"/>
    <col min="9990" max="9994" width="8.7109375" style="12" bestFit="1" customWidth="1"/>
    <col min="9995" max="10223" width="11.42578125" style="12"/>
    <col min="10224" max="10224" width="29.7109375" style="12" customWidth="1"/>
    <col min="10225" max="10225" width="11.85546875" style="12" customWidth="1"/>
    <col min="10226" max="10226" width="8.7109375" style="12" customWidth="1"/>
    <col min="10227" max="10244" width="8.7109375" style="12" bestFit="1" customWidth="1"/>
    <col min="10245" max="10245" width="8.7109375" style="12" customWidth="1"/>
    <col min="10246" max="10250" width="8.7109375" style="12" bestFit="1" customWidth="1"/>
    <col min="10251" max="10479" width="11.42578125" style="12"/>
    <col min="10480" max="10480" width="29.7109375" style="12" customWidth="1"/>
    <col min="10481" max="10481" width="11.85546875" style="12" customWidth="1"/>
    <col min="10482" max="10482" width="8.7109375" style="12" customWidth="1"/>
    <col min="10483" max="10500" width="8.7109375" style="12" bestFit="1" customWidth="1"/>
    <col min="10501" max="10501" width="8.7109375" style="12" customWidth="1"/>
    <col min="10502" max="10506" width="8.7109375" style="12" bestFit="1" customWidth="1"/>
    <col min="10507" max="10735" width="11.42578125" style="12"/>
    <col min="10736" max="10736" width="29.7109375" style="12" customWidth="1"/>
    <col min="10737" max="10737" width="11.85546875" style="12" customWidth="1"/>
    <col min="10738" max="10738" width="8.7109375" style="12" customWidth="1"/>
    <col min="10739" max="10756" width="8.7109375" style="12" bestFit="1" customWidth="1"/>
    <col min="10757" max="10757" width="8.7109375" style="12" customWidth="1"/>
    <col min="10758" max="10762" width="8.7109375" style="12" bestFit="1" customWidth="1"/>
    <col min="10763" max="10991" width="11.42578125" style="12"/>
    <col min="10992" max="10992" width="29.7109375" style="12" customWidth="1"/>
    <col min="10993" max="10993" width="11.85546875" style="12" customWidth="1"/>
    <col min="10994" max="10994" width="8.7109375" style="12" customWidth="1"/>
    <col min="10995" max="11012" width="8.7109375" style="12" bestFit="1" customWidth="1"/>
    <col min="11013" max="11013" width="8.7109375" style="12" customWidth="1"/>
    <col min="11014" max="11018" width="8.7109375" style="12" bestFit="1" customWidth="1"/>
    <col min="11019" max="11247" width="11.42578125" style="12"/>
    <col min="11248" max="11248" width="29.7109375" style="12" customWidth="1"/>
    <col min="11249" max="11249" width="11.85546875" style="12" customWidth="1"/>
    <col min="11250" max="11250" width="8.7109375" style="12" customWidth="1"/>
    <col min="11251" max="11268" width="8.7109375" style="12" bestFit="1" customWidth="1"/>
    <col min="11269" max="11269" width="8.7109375" style="12" customWidth="1"/>
    <col min="11270" max="11274" width="8.7109375" style="12" bestFit="1" customWidth="1"/>
    <col min="11275" max="11503" width="11.42578125" style="12"/>
    <col min="11504" max="11504" width="29.7109375" style="12" customWidth="1"/>
    <col min="11505" max="11505" width="11.85546875" style="12" customWidth="1"/>
    <col min="11506" max="11506" width="8.7109375" style="12" customWidth="1"/>
    <col min="11507" max="11524" width="8.7109375" style="12" bestFit="1" customWidth="1"/>
    <col min="11525" max="11525" width="8.7109375" style="12" customWidth="1"/>
    <col min="11526" max="11530" width="8.7109375" style="12" bestFit="1" customWidth="1"/>
    <col min="11531" max="11759" width="11.42578125" style="12"/>
    <col min="11760" max="11760" width="29.7109375" style="12" customWidth="1"/>
    <col min="11761" max="11761" width="11.85546875" style="12" customWidth="1"/>
    <col min="11762" max="11762" width="8.7109375" style="12" customWidth="1"/>
    <col min="11763" max="11780" width="8.7109375" style="12" bestFit="1" customWidth="1"/>
    <col min="11781" max="11781" width="8.7109375" style="12" customWidth="1"/>
    <col min="11782" max="11786" width="8.7109375" style="12" bestFit="1" customWidth="1"/>
    <col min="11787" max="12015" width="11.42578125" style="12"/>
    <col min="12016" max="12016" width="29.7109375" style="12" customWidth="1"/>
    <col min="12017" max="12017" width="11.85546875" style="12" customWidth="1"/>
    <col min="12018" max="12018" width="8.7109375" style="12" customWidth="1"/>
    <col min="12019" max="12036" width="8.7109375" style="12" bestFit="1" customWidth="1"/>
    <col min="12037" max="12037" width="8.7109375" style="12" customWidth="1"/>
    <col min="12038" max="12042" width="8.7109375" style="12" bestFit="1" customWidth="1"/>
    <col min="12043" max="12271" width="11.42578125" style="12"/>
    <col min="12272" max="12272" width="29.7109375" style="12" customWidth="1"/>
    <col min="12273" max="12273" width="11.85546875" style="12" customWidth="1"/>
    <col min="12274" max="12274" width="8.7109375" style="12" customWidth="1"/>
    <col min="12275" max="12292" width="8.7109375" style="12" bestFit="1" customWidth="1"/>
    <col min="12293" max="12293" width="8.7109375" style="12" customWidth="1"/>
    <col min="12294" max="12298" width="8.7109375" style="12" bestFit="1" customWidth="1"/>
    <col min="12299" max="12527" width="11.42578125" style="12"/>
    <col min="12528" max="12528" width="29.7109375" style="12" customWidth="1"/>
    <col min="12529" max="12529" width="11.85546875" style="12" customWidth="1"/>
    <col min="12530" max="12530" width="8.7109375" style="12" customWidth="1"/>
    <col min="12531" max="12548" width="8.7109375" style="12" bestFit="1" customWidth="1"/>
    <col min="12549" max="12549" width="8.7109375" style="12" customWidth="1"/>
    <col min="12550" max="12554" width="8.7109375" style="12" bestFit="1" customWidth="1"/>
    <col min="12555" max="12783" width="11.42578125" style="12"/>
    <col min="12784" max="12784" width="29.7109375" style="12" customWidth="1"/>
    <col min="12785" max="12785" width="11.85546875" style="12" customWidth="1"/>
    <col min="12786" max="12786" width="8.7109375" style="12" customWidth="1"/>
    <col min="12787" max="12804" width="8.7109375" style="12" bestFit="1" customWidth="1"/>
    <col min="12805" max="12805" width="8.7109375" style="12" customWidth="1"/>
    <col min="12806" max="12810" width="8.7109375" style="12" bestFit="1" customWidth="1"/>
    <col min="12811" max="13039" width="11.42578125" style="12"/>
    <col min="13040" max="13040" width="29.7109375" style="12" customWidth="1"/>
    <col min="13041" max="13041" width="11.85546875" style="12" customWidth="1"/>
    <col min="13042" max="13042" width="8.7109375" style="12" customWidth="1"/>
    <col min="13043" max="13060" width="8.7109375" style="12" bestFit="1" customWidth="1"/>
    <col min="13061" max="13061" width="8.7109375" style="12" customWidth="1"/>
    <col min="13062" max="13066" width="8.7109375" style="12" bestFit="1" customWidth="1"/>
    <col min="13067" max="13295" width="11.42578125" style="12"/>
    <col min="13296" max="13296" width="29.7109375" style="12" customWidth="1"/>
    <col min="13297" max="13297" width="11.85546875" style="12" customWidth="1"/>
    <col min="13298" max="13298" width="8.7109375" style="12" customWidth="1"/>
    <col min="13299" max="13316" width="8.7109375" style="12" bestFit="1" customWidth="1"/>
    <col min="13317" max="13317" width="8.7109375" style="12" customWidth="1"/>
    <col min="13318" max="13322" width="8.7109375" style="12" bestFit="1" customWidth="1"/>
    <col min="13323" max="13551" width="11.42578125" style="12"/>
    <col min="13552" max="13552" width="29.7109375" style="12" customWidth="1"/>
    <col min="13553" max="13553" width="11.85546875" style="12" customWidth="1"/>
    <col min="13554" max="13554" width="8.7109375" style="12" customWidth="1"/>
    <col min="13555" max="13572" width="8.7109375" style="12" bestFit="1" customWidth="1"/>
    <col min="13573" max="13573" width="8.7109375" style="12" customWidth="1"/>
    <col min="13574" max="13578" width="8.7109375" style="12" bestFit="1" customWidth="1"/>
    <col min="13579" max="13807" width="11.42578125" style="12"/>
    <col min="13808" max="13808" width="29.7109375" style="12" customWidth="1"/>
    <col min="13809" max="13809" width="11.85546875" style="12" customWidth="1"/>
    <col min="13810" max="13810" width="8.7109375" style="12" customWidth="1"/>
    <col min="13811" max="13828" width="8.7109375" style="12" bestFit="1" customWidth="1"/>
    <col min="13829" max="13829" width="8.7109375" style="12" customWidth="1"/>
    <col min="13830" max="13834" width="8.7109375" style="12" bestFit="1" customWidth="1"/>
    <col min="13835" max="14063" width="11.42578125" style="12"/>
    <col min="14064" max="14064" width="29.7109375" style="12" customWidth="1"/>
    <col min="14065" max="14065" width="11.85546875" style="12" customWidth="1"/>
    <col min="14066" max="14066" width="8.7109375" style="12" customWidth="1"/>
    <col min="14067" max="14084" width="8.7109375" style="12" bestFit="1" customWidth="1"/>
    <col min="14085" max="14085" width="8.7109375" style="12" customWidth="1"/>
    <col min="14086" max="14090" width="8.7109375" style="12" bestFit="1" customWidth="1"/>
    <col min="14091" max="14319" width="11.42578125" style="12"/>
    <col min="14320" max="14320" width="29.7109375" style="12" customWidth="1"/>
    <col min="14321" max="14321" width="11.85546875" style="12" customWidth="1"/>
    <col min="14322" max="14322" width="8.7109375" style="12" customWidth="1"/>
    <col min="14323" max="14340" width="8.7109375" style="12" bestFit="1" customWidth="1"/>
    <col min="14341" max="14341" width="8.7109375" style="12" customWidth="1"/>
    <col min="14342" max="14346" width="8.7109375" style="12" bestFit="1" customWidth="1"/>
    <col min="14347" max="14575" width="11.42578125" style="12"/>
    <col min="14576" max="14576" width="29.7109375" style="12" customWidth="1"/>
    <col min="14577" max="14577" width="11.85546875" style="12" customWidth="1"/>
    <col min="14578" max="14578" width="8.7109375" style="12" customWidth="1"/>
    <col min="14579" max="14596" width="8.7109375" style="12" bestFit="1" customWidth="1"/>
    <col min="14597" max="14597" width="8.7109375" style="12" customWidth="1"/>
    <col min="14598" max="14602" width="8.7109375" style="12" bestFit="1" customWidth="1"/>
    <col min="14603" max="14831" width="11.42578125" style="12"/>
    <col min="14832" max="14832" width="29.7109375" style="12" customWidth="1"/>
    <col min="14833" max="14833" width="11.85546875" style="12" customWidth="1"/>
    <col min="14834" max="14834" width="8.7109375" style="12" customWidth="1"/>
    <col min="14835" max="14852" width="8.7109375" style="12" bestFit="1" customWidth="1"/>
    <col min="14853" max="14853" width="8.7109375" style="12" customWidth="1"/>
    <col min="14854" max="14858" width="8.7109375" style="12" bestFit="1" customWidth="1"/>
    <col min="14859" max="15087" width="11.42578125" style="12"/>
    <col min="15088" max="15088" width="29.7109375" style="12" customWidth="1"/>
    <col min="15089" max="15089" width="11.85546875" style="12" customWidth="1"/>
    <col min="15090" max="15090" width="8.7109375" style="12" customWidth="1"/>
    <col min="15091" max="15108" width="8.7109375" style="12" bestFit="1" customWidth="1"/>
    <col min="15109" max="15109" width="8.7109375" style="12" customWidth="1"/>
    <col min="15110" max="15114" width="8.7109375" style="12" bestFit="1" customWidth="1"/>
    <col min="15115" max="15343" width="11.42578125" style="12"/>
    <col min="15344" max="15344" width="29.7109375" style="12" customWidth="1"/>
    <col min="15345" max="15345" width="11.85546875" style="12" customWidth="1"/>
    <col min="15346" max="15346" width="8.7109375" style="12" customWidth="1"/>
    <col min="15347" max="15364" width="8.7109375" style="12" bestFit="1" customWidth="1"/>
    <col min="15365" max="15365" width="8.7109375" style="12" customWidth="1"/>
    <col min="15366" max="15370" width="8.7109375" style="12" bestFit="1" customWidth="1"/>
    <col min="15371" max="15599" width="11.42578125" style="12"/>
    <col min="15600" max="15600" width="29.7109375" style="12" customWidth="1"/>
    <col min="15601" max="15601" width="11.85546875" style="12" customWidth="1"/>
    <col min="15602" max="15602" width="8.7109375" style="12" customWidth="1"/>
    <col min="15603" max="15620" width="8.7109375" style="12" bestFit="1" customWidth="1"/>
    <col min="15621" max="15621" width="8.7109375" style="12" customWidth="1"/>
    <col min="15622" max="15626" width="8.7109375" style="12" bestFit="1" customWidth="1"/>
    <col min="15627" max="15855" width="11.42578125" style="12"/>
    <col min="15856" max="15856" width="29.7109375" style="12" customWidth="1"/>
    <col min="15857" max="15857" width="11.85546875" style="12" customWidth="1"/>
    <col min="15858" max="15858" width="8.7109375" style="12" customWidth="1"/>
    <col min="15859" max="15876" width="8.7109375" style="12" bestFit="1" customWidth="1"/>
    <col min="15877" max="15877" width="8.7109375" style="12" customWidth="1"/>
    <col min="15878" max="15882" width="8.7109375" style="12" bestFit="1" customWidth="1"/>
    <col min="15883" max="16111" width="11.42578125" style="12"/>
    <col min="16112" max="16112" width="29.7109375" style="12" customWidth="1"/>
    <col min="16113" max="16113" width="11.85546875" style="12" customWidth="1"/>
    <col min="16114" max="16114" width="8.7109375" style="12" customWidth="1"/>
    <col min="16115" max="16132" width="8.7109375" style="12" bestFit="1" customWidth="1"/>
    <col min="16133" max="16133" width="8.7109375" style="12" customWidth="1"/>
    <col min="16134" max="16138" width="8.7109375" style="12" bestFit="1" customWidth="1"/>
    <col min="16139" max="16384" width="11.42578125" style="12"/>
  </cols>
  <sheetData>
    <row r="1" spans="1:23" ht="36" customHeight="1" thickTop="1" x14ac:dyDescent="0.3">
      <c r="A1" s="30" t="s">
        <v>169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36" customHeight="1" x14ac:dyDescent="0.2">
      <c r="A2" s="33" t="s">
        <v>205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15.75" x14ac:dyDescent="0.2">
      <c r="A3" s="145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30" customHeight="1" x14ac:dyDescent="0.2">
      <c r="A4" s="146" t="s">
        <v>33</v>
      </c>
      <c r="B4" s="14">
        <v>2000</v>
      </c>
      <c r="C4" s="14">
        <v>2001</v>
      </c>
      <c r="D4" s="14">
        <v>2002</v>
      </c>
      <c r="E4" s="14">
        <v>2003</v>
      </c>
      <c r="F4" s="14">
        <v>2004</v>
      </c>
      <c r="G4" s="14">
        <v>2005</v>
      </c>
      <c r="H4" s="14">
        <v>2006</v>
      </c>
      <c r="I4" s="14">
        <v>2007</v>
      </c>
      <c r="J4" s="14">
        <v>2008</v>
      </c>
      <c r="K4" s="14">
        <v>2009</v>
      </c>
      <c r="L4" s="14">
        <v>2010</v>
      </c>
      <c r="M4" s="14">
        <v>2011</v>
      </c>
      <c r="N4" s="14">
        <v>2012</v>
      </c>
      <c r="O4" s="14">
        <v>2013</v>
      </c>
      <c r="P4" s="14">
        <v>2014</v>
      </c>
      <c r="Q4" s="14">
        <v>2015</v>
      </c>
      <c r="R4" s="14">
        <v>2016</v>
      </c>
      <c r="S4" s="14">
        <v>2017</v>
      </c>
      <c r="T4" s="14">
        <v>2018</v>
      </c>
      <c r="U4" s="14">
        <v>2019</v>
      </c>
      <c r="V4" s="14">
        <v>2020</v>
      </c>
      <c r="W4" s="14">
        <v>2021</v>
      </c>
    </row>
    <row r="5" spans="1:23" ht="18" customHeight="1" x14ac:dyDescent="0.2">
      <c r="A5" s="147" t="s">
        <v>43</v>
      </c>
      <c r="B5" s="216">
        <v>545.48303188851423</v>
      </c>
      <c r="C5" s="216">
        <v>435.46773624281133</v>
      </c>
      <c r="D5" s="216">
        <v>535.77207536526817</v>
      </c>
      <c r="E5" s="216">
        <v>459.5058037</v>
      </c>
      <c r="F5" s="216">
        <v>488.06381659999994</v>
      </c>
      <c r="G5" s="216">
        <v>511.56046979999996</v>
      </c>
      <c r="H5" s="216">
        <v>460.49295209999997</v>
      </c>
      <c r="I5" s="216">
        <v>471.74023999999997</v>
      </c>
      <c r="J5" s="216">
        <v>251.28468637150002</v>
      </c>
      <c r="K5" s="216">
        <v>188.02490082000003</v>
      </c>
      <c r="L5" s="216">
        <v>179.76632437344526</v>
      </c>
      <c r="M5" s="216">
        <v>150.46553382494392</v>
      </c>
      <c r="N5" s="216">
        <v>326.10000000000002</v>
      </c>
      <c r="O5" s="216">
        <v>49.5</v>
      </c>
      <c r="P5" s="216">
        <v>44.8</v>
      </c>
      <c r="Q5" s="216">
        <v>44</v>
      </c>
      <c r="R5" s="216">
        <v>31</v>
      </c>
      <c r="S5" s="217">
        <v>37</v>
      </c>
      <c r="T5" s="217">
        <v>24</v>
      </c>
      <c r="U5" s="216">
        <v>23</v>
      </c>
      <c r="V5" s="217">
        <v>17</v>
      </c>
      <c r="W5" s="217">
        <v>26</v>
      </c>
    </row>
    <row r="6" spans="1:23" ht="18" customHeight="1" x14ac:dyDescent="0.2">
      <c r="A6" s="38" t="s">
        <v>44</v>
      </c>
      <c r="B6" s="218">
        <v>3389.2728798775493</v>
      </c>
      <c r="C6" s="218">
        <v>3316.6444689286964</v>
      </c>
      <c r="D6" s="218">
        <v>3481.8669694971322</v>
      </c>
      <c r="E6" s="218">
        <v>3263.6888933119435</v>
      </c>
      <c r="F6" s="218">
        <v>3025.7456727713443</v>
      </c>
      <c r="G6" s="218">
        <v>3073.7967440347911</v>
      </c>
      <c r="H6" s="218">
        <v>3161.6961155480185</v>
      </c>
      <c r="I6" s="218">
        <v>3159.3901820243395</v>
      </c>
      <c r="J6" s="218">
        <v>3091.6161453955219</v>
      </c>
      <c r="K6" s="218">
        <v>2929.8644585323377</v>
      </c>
      <c r="L6" s="218">
        <v>2797.2707940786681</v>
      </c>
      <c r="M6" s="218">
        <v>2551.1843081573766</v>
      </c>
      <c r="N6" s="218">
        <v>2574</v>
      </c>
      <c r="O6" s="218">
        <v>2660.6</v>
      </c>
      <c r="P6" s="218">
        <v>2650</v>
      </c>
      <c r="Q6" s="218">
        <v>2745</v>
      </c>
      <c r="R6" s="218">
        <v>2842</v>
      </c>
      <c r="S6" s="219">
        <v>2830</v>
      </c>
      <c r="T6" s="219">
        <v>2897</v>
      </c>
      <c r="U6" s="218">
        <v>2855</v>
      </c>
      <c r="V6" s="219">
        <v>2593</v>
      </c>
      <c r="W6" s="219">
        <v>2710</v>
      </c>
    </row>
    <row r="7" spans="1:23" ht="18" customHeight="1" x14ac:dyDescent="0.2">
      <c r="A7" s="148" t="s">
        <v>45</v>
      </c>
      <c r="B7" s="218">
        <v>1407.3381340047608</v>
      </c>
      <c r="C7" s="218">
        <v>1444.4052040560468</v>
      </c>
      <c r="D7" s="218">
        <v>1618.469455542644</v>
      </c>
      <c r="E7" s="218">
        <v>2058.6247262490187</v>
      </c>
      <c r="F7" s="218">
        <v>2476.3973960177923</v>
      </c>
      <c r="G7" s="218">
        <v>3334.5637954609547</v>
      </c>
      <c r="H7" s="218">
        <v>3188.5989196119631</v>
      </c>
      <c r="I7" s="218">
        <v>3046.746070732554</v>
      </c>
      <c r="J7" s="218">
        <v>3476.1037125705134</v>
      </c>
      <c r="K7" s="218">
        <v>3455.970287169599</v>
      </c>
      <c r="L7" s="218">
        <v>2993.9946934456952</v>
      </c>
      <c r="M7" s="218">
        <v>2540.6376585902076</v>
      </c>
      <c r="N7" s="218">
        <v>2640.7</v>
      </c>
      <c r="O7" s="218">
        <v>2423.5</v>
      </c>
      <c r="P7" s="218">
        <v>2201.6</v>
      </c>
      <c r="Q7" s="218">
        <v>2137</v>
      </c>
      <c r="R7" s="218">
        <v>2021</v>
      </c>
      <c r="S7" s="219">
        <v>2146</v>
      </c>
      <c r="T7" s="219">
        <v>1980</v>
      </c>
      <c r="U7" s="218">
        <v>2394</v>
      </c>
      <c r="V7" s="219">
        <v>1993</v>
      </c>
      <c r="W7" s="219">
        <v>2237</v>
      </c>
    </row>
    <row r="8" spans="1:23" ht="18" customHeight="1" x14ac:dyDescent="0.2">
      <c r="A8" s="148" t="s">
        <v>46</v>
      </c>
      <c r="B8" s="218">
        <v>1054.3179133468971</v>
      </c>
      <c r="C8" s="218">
        <v>1121.5709654867812</v>
      </c>
      <c r="D8" s="218">
        <v>971.25769758493311</v>
      </c>
      <c r="E8" s="218">
        <v>1011.0061371199336</v>
      </c>
      <c r="F8" s="218">
        <v>903.8835940192605</v>
      </c>
      <c r="G8" s="218">
        <v>393.87</v>
      </c>
      <c r="H8" s="218">
        <v>538.69221994703867</v>
      </c>
      <c r="I8" s="218">
        <v>689.27170919472735</v>
      </c>
      <c r="J8" s="218">
        <v>606.19323048368949</v>
      </c>
      <c r="K8" s="218">
        <v>298.44615146387503</v>
      </c>
      <c r="L8" s="218">
        <v>692.37129810190072</v>
      </c>
      <c r="M8" s="218">
        <v>861.51060321531634</v>
      </c>
      <c r="N8" s="218">
        <v>640.5</v>
      </c>
      <c r="O8" s="218">
        <v>788.8</v>
      </c>
      <c r="P8" s="218">
        <v>852</v>
      </c>
      <c r="Q8" s="218">
        <v>892</v>
      </c>
      <c r="R8" s="218">
        <v>862</v>
      </c>
      <c r="S8" s="219">
        <v>865</v>
      </c>
      <c r="T8" s="219">
        <v>919</v>
      </c>
      <c r="U8" s="218">
        <v>625</v>
      </c>
      <c r="V8" s="219">
        <v>688</v>
      </c>
      <c r="W8" s="219">
        <v>719</v>
      </c>
    </row>
    <row r="9" spans="1:23" ht="18" customHeight="1" x14ac:dyDescent="0.2">
      <c r="A9" s="148" t="s">
        <v>47</v>
      </c>
      <c r="B9" s="218">
        <v>57.424107599999999</v>
      </c>
      <c r="C9" s="218">
        <v>56.246280614048061</v>
      </c>
      <c r="D9" s="218">
        <v>54.266594099999999</v>
      </c>
      <c r="E9" s="218">
        <v>44.835707433333326</v>
      </c>
      <c r="F9" s="218">
        <v>40.222456000000008</v>
      </c>
      <c r="G9" s="218">
        <v>39.936959999999999</v>
      </c>
      <c r="H9" s="218">
        <v>29.485704000000002</v>
      </c>
      <c r="I9" s="218">
        <v>22.016573333333334</v>
      </c>
      <c r="J9" s="218">
        <v>19.999013333333334</v>
      </c>
      <c r="K9" s="218">
        <v>17.159752000000001</v>
      </c>
      <c r="L9" s="218">
        <v>20.776642311120753</v>
      </c>
      <c r="M9" s="218">
        <v>11.35020381990565</v>
      </c>
      <c r="N9" s="218">
        <v>6</v>
      </c>
      <c r="O9" s="218">
        <v>23.1</v>
      </c>
      <c r="P9" s="218">
        <v>25.1</v>
      </c>
      <c r="Q9" s="218">
        <v>28</v>
      </c>
      <c r="R9" s="218">
        <v>28</v>
      </c>
      <c r="S9" s="219">
        <v>26</v>
      </c>
      <c r="T9" s="219">
        <v>26</v>
      </c>
      <c r="U9" s="218">
        <v>32</v>
      </c>
      <c r="V9" s="219">
        <v>20</v>
      </c>
      <c r="W9" s="219">
        <v>20</v>
      </c>
    </row>
    <row r="10" spans="1:23" ht="18" customHeight="1" x14ac:dyDescent="0.2">
      <c r="A10" s="155" t="s">
        <v>48</v>
      </c>
      <c r="B10" s="231">
        <v>263.50258114901487</v>
      </c>
      <c r="C10" s="231">
        <v>264.2995915128148</v>
      </c>
      <c r="D10" s="231">
        <v>279.17347324538497</v>
      </c>
      <c r="E10" s="231">
        <v>290.10508297999871</v>
      </c>
      <c r="F10" s="231">
        <v>352.97697586914097</v>
      </c>
      <c r="G10" s="231">
        <v>343.47150501481264</v>
      </c>
      <c r="H10" s="231">
        <v>336.56951827758132</v>
      </c>
      <c r="I10" s="231">
        <v>399.57273101427677</v>
      </c>
      <c r="J10" s="231">
        <v>426.14935947829429</v>
      </c>
      <c r="K10" s="231">
        <v>434.83355969346371</v>
      </c>
      <c r="L10" s="231">
        <v>493.60921806415683</v>
      </c>
      <c r="M10" s="231">
        <v>463.8516923922503</v>
      </c>
      <c r="N10" s="231">
        <v>455.5</v>
      </c>
      <c r="O10" s="231">
        <v>420.1</v>
      </c>
      <c r="P10" s="231">
        <v>433.3</v>
      </c>
      <c r="Q10" s="231">
        <v>454</v>
      </c>
      <c r="R10" s="231">
        <v>468</v>
      </c>
      <c r="S10" s="232">
        <v>536</v>
      </c>
      <c r="T10" s="232">
        <v>604</v>
      </c>
      <c r="U10" s="231">
        <v>604</v>
      </c>
      <c r="V10" s="232">
        <v>576</v>
      </c>
      <c r="W10" s="232">
        <v>617</v>
      </c>
    </row>
    <row r="11" spans="1:23" ht="18" customHeight="1" x14ac:dyDescent="0.2">
      <c r="A11" s="134" t="s">
        <v>38</v>
      </c>
      <c r="B11" s="220">
        <v>6717.3386478667362</v>
      </c>
      <c r="C11" s="220">
        <v>6638.6342468411995</v>
      </c>
      <c r="D11" s="220">
        <v>6940.8062653353627</v>
      </c>
      <c r="E11" s="220">
        <v>7127.7663507942279</v>
      </c>
      <c r="F11" s="220">
        <v>7287.2899112775376</v>
      </c>
      <c r="G11" s="220">
        <v>7697.1994743105579</v>
      </c>
      <c r="H11" s="220">
        <v>7715.535429484602</v>
      </c>
      <c r="I11" s="220">
        <v>7788.7375062992305</v>
      </c>
      <c r="J11" s="220">
        <v>7871.3461476328512</v>
      </c>
      <c r="K11" s="220">
        <v>7324.2991096792748</v>
      </c>
      <c r="L11" s="220">
        <v>7136</v>
      </c>
      <c r="M11" s="220">
        <v>6579</v>
      </c>
      <c r="N11" s="220">
        <v>6643</v>
      </c>
      <c r="O11" s="220">
        <v>6365.6000000000013</v>
      </c>
      <c r="P11" s="220">
        <v>6206.8</v>
      </c>
      <c r="Q11" s="220">
        <v>6301</v>
      </c>
      <c r="R11" s="220">
        <v>6253</v>
      </c>
      <c r="S11" s="221">
        <v>6440</v>
      </c>
      <c r="T11" s="221">
        <v>6450</v>
      </c>
      <c r="U11" s="220">
        <v>6533</v>
      </c>
      <c r="V11" s="221">
        <v>5887</v>
      </c>
      <c r="W11" s="221">
        <v>6329</v>
      </c>
    </row>
    <row r="12" spans="1:23" ht="13.5" thickBot="1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ht="16.5" customHeight="1" thickTop="1" x14ac:dyDescent="0.2">
      <c r="A13" s="149" t="s">
        <v>40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</row>
    <row r="14" spans="1:23" ht="16.5" customHeight="1" thickBot="1" x14ac:dyDescent="0.25">
      <c r="A14" s="94" t="s">
        <v>49</v>
      </c>
      <c r="B14" s="404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</row>
    <row r="15" spans="1:23" ht="16.5" customHeight="1" thickTop="1" x14ac:dyDescent="0.2">
      <c r="A15" s="398" t="s">
        <v>41</v>
      </c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</row>
    <row r="16" spans="1:23" ht="13.5" customHeight="1" thickBot="1" x14ac:dyDescent="0.25">
      <c r="A16" s="233" t="s">
        <v>24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</row>
    <row r="17" spans="1:1" ht="13.5" thickTop="1" x14ac:dyDescent="0.2">
      <c r="A17" s="91"/>
    </row>
    <row r="18" spans="1:1" x14ac:dyDescent="0.2">
      <c r="A18" s="23"/>
    </row>
    <row r="19" spans="1:1" x14ac:dyDescent="0.2">
      <c r="A19" s="22"/>
    </row>
  </sheetData>
  <hyperlinks>
    <hyperlink ref="A16" r:id="rId1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8"/>
  <sheetViews>
    <sheetView showGridLines="0" zoomScaleNormal="100" workbookViewId="0"/>
  </sheetViews>
  <sheetFormatPr baseColWidth="10" defaultColWidth="11.42578125" defaultRowHeight="12.75" x14ac:dyDescent="0.2"/>
  <cols>
    <col min="1" max="1" width="29.7109375" style="12" customWidth="1"/>
    <col min="2" max="23" width="8.7109375" style="12" customWidth="1"/>
    <col min="24" max="239" width="11.42578125" style="12"/>
    <col min="240" max="240" width="29.7109375" style="12" customWidth="1"/>
    <col min="241" max="241" width="11.85546875" style="12" customWidth="1"/>
    <col min="242" max="242" width="8.7109375" style="12" customWidth="1"/>
    <col min="243" max="260" width="8.7109375" style="12" bestFit="1" customWidth="1"/>
    <col min="261" max="261" width="8.7109375" style="12" customWidth="1"/>
    <col min="262" max="266" width="8.7109375" style="12" bestFit="1" customWidth="1"/>
    <col min="267" max="495" width="11.42578125" style="12"/>
    <col min="496" max="496" width="29.7109375" style="12" customWidth="1"/>
    <col min="497" max="497" width="11.85546875" style="12" customWidth="1"/>
    <col min="498" max="498" width="8.7109375" style="12" customWidth="1"/>
    <col min="499" max="516" width="8.7109375" style="12" bestFit="1" customWidth="1"/>
    <col min="517" max="517" width="8.7109375" style="12" customWidth="1"/>
    <col min="518" max="522" width="8.7109375" style="12" bestFit="1" customWidth="1"/>
    <col min="523" max="751" width="11.42578125" style="12"/>
    <col min="752" max="752" width="29.7109375" style="12" customWidth="1"/>
    <col min="753" max="753" width="11.85546875" style="12" customWidth="1"/>
    <col min="754" max="754" width="8.7109375" style="12" customWidth="1"/>
    <col min="755" max="772" width="8.7109375" style="12" bestFit="1" customWidth="1"/>
    <col min="773" max="773" width="8.7109375" style="12" customWidth="1"/>
    <col min="774" max="778" width="8.7109375" style="12" bestFit="1" customWidth="1"/>
    <col min="779" max="1007" width="11.42578125" style="12"/>
    <col min="1008" max="1008" width="29.7109375" style="12" customWidth="1"/>
    <col min="1009" max="1009" width="11.85546875" style="12" customWidth="1"/>
    <col min="1010" max="1010" width="8.7109375" style="12" customWidth="1"/>
    <col min="1011" max="1028" width="8.7109375" style="12" bestFit="1" customWidth="1"/>
    <col min="1029" max="1029" width="8.7109375" style="12" customWidth="1"/>
    <col min="1030" max="1034" width="8.7109375" style="12" bestFit="1" customWidth="1"/>
    <col min="1035" max="1263" width="11.42578125" style="12"/>
    <col min="1264" max="1264" width="29.7109375" style="12" customWidth="1"/>
    <col min="1265" max="1265" width="11.85546875" style="12" customWidth="1"/>
    <col min="1266" max="1266" width="8.7109375" style="12" customWidth="1"/>
    <col min="1267" max="1284" width="8.7109375" style="12" bestFit="1" customWidth="1"/>
    <col min="1285" max="1285" width="8.7109375" style="12" customWidth="1"/>
    <col min="1286" max="1290" width="8.7109375" style="12" bestFit="1" customWidth="1"/>
    <col min="1291" max="1519" width="11.42578125" style="12"/>
    <col min="1520" max="1520" width="29.7109375" style="12" customWidth="1"/>
    <col min="1521" max="1521" width="11.85546875" style="12" customWidth="1"/>
    <col min="1522" max="1522" width="8.7109375" style="12" customWidth="1"/>
    <col min="1523" max="1540" width="8.7109375" style="12" bestFit="1" customWidth="1"/>
    <col min="1541" max="1541" width="8.7109375" style="12" customWidth="1"/>
    <col min="1542" max="1546" width="8.7109375" style="12" bestFit="1" customWidth="1"/>
    <col min="1547" max="1775" width="11.42578125" style="12"/>
    <col min="1776" max="1776" width="29.7109375" style="12" customWidth="1"/>
    <col min="1777" max="1777" width="11.85546875" style="12" customWidth="1"/>
    <col min="1778" max="1778" width="8.7109375" style="12" customWidth="1"/>
    <col min="1779" max="1796" width="8.7109375" style="12" bestFit="1" customWidth="1"/>
    <col min="1797" max="1797" width="8.7109375" style="12" customWidth="1"/>
    <col min="1798" max="1802" width="8.7109375" style="12" bestFit="1" customWidth="1"/>
    <col min="1803" max="2031" width="11.42578125" style="12"/>
    <col min="2032" max="2032" width="29.7109375" style="12" customWidth="1"/>
    <col min="2033" max="2033" width="11.85546875" style="12" customWidth="1"/>
    <col min="2034" max="2034" width="8.7109375" style="12" customWidth="1"/>
    <col min="2035" max="2052" width="8.7109375" style="12" bestFit="1" customWidth="1"/>
    <col min="2053" max="2053" width="8.7109375" style="12" customWidth="1"/>
    <col min="2054" max="2058" width="8.7109375" style="12" bestFit="1" customWidth="1"/>
    <col min="2059" max="2287" width="11.42578125" style="12"/>
    <col min="2288" max="2288" width="29.7109375" style="12" customWidth="1"/>
    <col min="2289" max="2289" width="11.85546875" style="12" customWidth="1"/>
    <col min="2290" max="2290" width="8.7109375" style="12" customWidth="1"/>
    <col min="2291" max="2308" width="8.7109375" style="12" bestFit="1" customWidth="1"/>
    <col min="2309" max="2309" width="8.7109375" style="12" customWidth="1"/>
    <col min="2310" max="2314" width="8.7109375" style="12" bestFit="1" customWidth="1"/>
    <col min="2315" max="2543" width="11.42578125" style="12"/>
    <col min="2544" max="2544" width="29.7109375" style="12" customWidth="1"/>
    <col min="2545" max="2545" width="11.85546875" style="12" customWidth="1"/>
    <col min="2546" max="2546" width="8.7109375" style="12" customWidth="1"/>
    <col min="2547" max="2564" width="8.7109375" style="12" bestFit="1" customWidth="1"/>
    <col min="2565" max="2565" width="8.7109375" style="12" customWidth="1"/>
    <col min="2566" max="2570" width="8.7109375" style="12" bestFit="1" customWidth="1"/>
    <col min="2571" max="2799" width="11.42578125" style="12"/>
    <col min="2800" max="2800" width="29.7109375" style="12" customWidth="1"/>
    <col min="2801" max="2801" width="11.85546875" style="12" customWidth="1"/>
    <col min="2802" max="2802" width="8.7109375" style="12" customWidth="1"/>
    <col min="2803" max="2820" width="8.7109375" style="12" bestFit="1" customWidth="1"/>
    <col min="2821" max="2821" width="8.7109375" style="12" customWidth="1"/>
    <col min="2822" max="2826" width="8.7109375" style="12" bestFit="1" customWidth="1"/>
    <col min="2827" max="3055" width="11.42578125" style="12"/>
    <col min="3056" max="3056" width="29.7109375" style="12" customWidth="1"/>
    <col min="3057" max="3057" width="11.85546875" style="12" customWidth="1"/>
    <col min="3058" max="3058" width="8.7109375" style="12" customWidth="1"/>
    <col min="3059" max="3076" width="8.7109375" style="12" bestFit="1" customWidth="1"/>
    <col min="3077" max="3077" width="8.7109375" style="12" customWidth="1"/>
    <col min="3078" max="3082" width="8.7109375" style="12" bestFit="1" customWidth="1"/>
    <col min="3083" max="3311" width="11.42578125" style="12"/>
    <col min="3312" max="3312" width="29.7109375" style="12" customWidth="1"/>
    <col min="3313" max="3313" width="11.85546875" style="12" customWidth="1"/>
    <col min="3314" max="3314" width="8.7109375" style="12" customWidth="1"/>
    <col min="3315" max="3332" width="8.7109375" style="12" bestFit="1" customWidth="1"/>
    <col min="3333" max="3333" width="8.7109375" style="12" customWidth="1"/>
    <col min="3334" max="3338" width="8.7109375" style="12" bestFit="1" customWidth="1"/>
    <col min="3339" max="3567" width="11.42578125" style="12"/>
    <col min="3568" max="3568" width="29.7109375" style="12" customWidth="1"/>
    <col min="3569" max="3569" width="11.85546875" style="12" customWidth="1"/>
    <col min="3570" max="3570" width="8.7109375" style="12" customWidth="1"/>
    <col min="3571" max="3588" width="8.7109375" style="12" bestFit="1" customWidth="1"/>
    <col min="3589" max="3589" width="8.7109375" style="12" customWidth="1"/>
    <col min="3590" max="3594" width="8.7109375" style="12" bestFit="1" customWidth="1"/>
    <col min="3595" max="3823" width="11.42578125" style="12"/>
    <col min="3824" max="3824" width="29.7109375" style="12" customWidth="1"/>
    <col min="3825" max="3825" width="11.85546875" style="12" customWidth="1"/>
    <col min="3826" max="3826" width="8.7109375" style="12" customWidth="1"/>
    <col min="3827" max="3844" width="8.7109375" style="12" bestFit="1" customWidth="1"/>
    <col min="3845" max="3845" width="8.7109375" style="12" customWidth="1"/>
    <col min="3846" max="3850" width="8.7109375" style="12" bestFit="1" customWidth="1"/>
    <col min="3851" max="4079" width="11.42578125" style="12"/>
    <col min="4080" max="4080" width="29.7109375" style="12" customWidth="1"/>
    <col min="4081" max="4081" width="11.85546875" style="12" customWidth="1"/>
    <col min="4082" max="4082" width="8.7109375" style="12" customWidth="1"/>
    <col min="4083" max="4100" width="8.7109375" style="12" bestFit="1" customWidth="1"/>
    <col min="4101" max="4101" width="8.7109375" style="12" customWidth="1"/>
    <col min="4102" max="4106" width="8.7109375" style="12" bestFit="1" customWidth="1"/>
    <col min="4107" max="4335" width="11.42578125" style="12"/>
    <col min="4336" max="4336" width="29.7109375" style="12" customWidth="1"/>
    <col min="4337" max="4337" width="11.85546875" style="12" customWidth="1"/>
    <col min="4338" max="4338" width="8.7109375" style="12" customWidth="1"/>
    <col min="4339" max="4356" width="8.7109375" style="12" bestFit="1" customWidth="1"/>
    <col min="4357" max="4357" width="8.7109375" style="12" customWidth="1"/>
    <col min="4358" max="4362" width="8.7109375" style="12" bestFit="1" customWidth="1"/>
    <col min="4363" max="4591" width="11.42578125" style="12"/>
    <col min="4592" max="4592" width="29.7109375" style="12" customWidth="1"/>
    <col min="4593" max="4593" width="11.85546875" style="12" customWidth="1"/>
    <col min="4594" max="4594" width="8.7109375" style="12" customWidth="1"/>
    <col min="4595" max="4612" width="8.7109375" style="12" bestFit="1" customWidth="1"/>
    <col min="4613" max="4613" width="8.7109375" style="12" customWidth="1"/>
    <col min="4614" max="4618" width="8.7109375" style="12" bestFit="1" customWidth="1"/>
    <col min="4619" max="4847" width="11.42578125" style="12"/>
    <col min="4848" max="4848" width="29.7109375" style="12" customWidth="1"/>
    <col min="4849" max="4849" width="11.85546875" style="12" customWidth="1"/>
    <col min="4850" max="4850" width="8.7109375" style="12" customWidth="1"/>
    <col min="4851" max="4868" width="8.7109375" style="12" bestFit="1" customWidth="1"/>
    <col min="4869" max="4869" width="8.7109375" style="12" customWidth="1"/>
    <col min="4870" max="4874" width="8.7109375" style="12" bestFit="1" customWidth="1"/>
    <col min="4875" max="5103" width="11.42578125" style="12"/>
    <col min="5104" max="5104" width="29.7109375" style="12" customWidth="1"/>
    <col min="5105" max="5105" width="11.85546875" style="12" customWidth="1"/>
    <col min="5106" max="5106" width="8.7109375" style="12" customWidth="1"/>
    <col min="5107" max="5124" width="8.7109375" style="12" bestFit="1" customWidth="1"/>
    <col min="5125" max="5125" width="8.7109375" style="12" customWidth="1"/>
    <col min="5126" max="5130" width="8.7109375" style="12" bestFit="1" customWidth="1"/>
    <col min="5131" max="5359" width="11.42578125" style="12"/>
    <col min="5360" max="5360" width="29.7109375" style="12" customWidth="1"/>
    <col min="5361" max="5361" width="11.85546875" style="12" customWidth="1"/>
    <col min="5362" max="5362" width="8.7109375" style="12" customWidth="1"/>
    <col min="5363" max="5380" width="8.7109375" style="12" bestFit="1" customWidth="1"/>
    <col min="5381" max="5381" width="8.7109375" style="12" customWidth="1"/>
    <col min="5382" max="5386" width="8.7109375" style="12" bestFit="1" customWidth="1"/>
    <col min="5387" max="5615" width="11.42578125" style="12"/>
    <col min="5616" max="5616" width="29.7109375" style="12" customWidth="1"/>
    <col min="5617" max="5617" width="11.85546875" style="12" customWidth="1"/>
    <col min="5618" max="5618" width="8.7109375" style="12" customWidth="1"/>
    <col min="5619" max="5636" width="8.7109375" style="12" bestFit="1" customWidth="1"/>
    <col min="5637" max="5637" width="8.7109375" style="12" customWidth="1"/>
    <col min="5638" max="5642" width="8.7109375" style="12" bestFit="1" customWidth="1"/>
    <col min="5643" max="5871" width="11.42578125" style="12"/>
    <col min="5872" max="5872" width="29.7109375" style="12" customWidth="1"/>
    <col min="5873" max="5873" width="11.85546875" style="12" customWidth="1"/>
    <col min="5874" max="5874" width="8.7109375" style="12" customWidth="1"/>
    <col min="5875" max="5892" width="8.7109375" style="12" bestFit="1" customWidth="1"/>
    <col min="5893" max="5893" width="8.7109375" style="12" customWidth="1"/>
    <col min="5894" max="5898" width="8.7109375" style="12" bestFit="1" customWidth="1"/>
    <col min="5899" max="6127" width="11.42578125" style="12"/>
    <col min="6128" max="6128" width="29.7109375" style="12" customWidth="1"/>
    <col min="6129" max="6129" width="11.85546875" style="12" customWidth="1"/>
    <col min="6130" max="6130" width="8.7109375" style="12" customWidth="1"/>
    <col min="6131" max="6148" width="8.7109375" style="12" bestFit="1" customWidth="1"/>
    <col min="6149" max="6149" width="8.7109375" style="12" customWidth="1"/>
    <col min="6150" max="6154" width="8.7109375" style="12" bestFit="1" customWidth="1"/>
    <col min="6155" max="6383" width="11.42578125" style="12"/>
    <col min="6384" max="6384" width="29.7109375" style="12" customWidth="1"/>
    <col min="6385" max="6385" width="11.85546875" style="12" customWidth="1"/>
    <col min="6386" max="6386" width="8.7109375" style="12" customWidth="1"/>
    <col min="6387" max="6404" width="8.7109375" style="12" bestFit="1" customWidth="1"/>
    <col min="6405" max="6405" width="8.7109375" style="12" customWidth="1"/>
    <col min="6406" max="6410" width="8.7109375" style="12" bestFit="1" customWidth="1"/>
    <col min="6411" max="6639" width="11.42578125" style="12"/>
    <col min="6640" max="6640" width="29.7109375" style="12" customWidth="1"/>
    <col min="6641" max="6641" width="11.85546875" style="12" customWidth="1"/>
    <col min="6642" max="6642" width="8.7109375" style="12" customWidth="1"/>
    <col min="6643" max="6660" width="8.7109375" style="12" bestFit="1" customWidth="1"/>
    <col min="6661" max="6661" width="8.7109375" style="12" customWidth="1"/>
    <col min="6662" max="6666" width="8.7109375" style="12" bestFit="1" customWidth="1"/>
    <col min="6667" max="6895" width="11.42578125" style="12"/>
    <col min="6896" max="6896" width="29.7109375" style="12" customWidth="1"/>
    <col min="6897" max="6897" width="11.85546875" style="12" customWidth="1"/>
    <col min="6898" max="6898" width="8.7109375" style="12" customWidth="1"/>
    <col min="6899" max="6916" width="8.7109375" style="12" bestFit="1" customWidth="1"/>
    <col min="6917" max="6917" width="8.7109375" style="12" customWidth="1"/>
    <col min="6918" max="6922" width="8.7109375" style="12" bestFit="1" customWidth="1"/>
    <col min="6923" max="7151" width="11.42578125" style="12"/>
    <col min="7152" max="7152" width="29.7109375" style="12" customWidth="1"/>
    <col min="7153" max="7153" width="11.85546875" style="12" customWidth="1"/>
    <col min="7154" max="7154" width="8.7109375" style="12" customWidth="1"/>
    <col min="7155" max="7172" width="8.7109375" style="12" bestFit="1" customWidth="1"/>
    <col min="7173" max="7173" width="8.7109375" style="12" customWidth="1"/>
    <col min="7174" max="7178" width="8.7109375" style="12" bestFit="1" customWidth="1"/>
    <col min="7179" max="7407" width="11.42578125" style="12"/>
    <col min="7408" max="7408" width="29.7109375" style="12" customWidth="1"/>
    <col min="7409" max="7409" width="11.85546875" style="12" customWidth="1"/>
    <col min="7410" max="7410" width="8.7109375" style="12" customWidth="1"/>
    <col min="7411" max="7428" width="8.7109375" style="12" bestFit="1" customWidth="1"/>
    <col min="7429" max="7429" width="8.7109375" style="12" customWidth="1"/>
    <col min="7430" max="7434" width="8.7109375" style="12" bestFit="1" customWidth="1"/>
    <col min="7435" max="7663" width="11.42578125" style="12"/>
    <col min="7664" max="7664" width="29.7109375" style="12" customWidth="1"/>
    <col min="7665" max="7665" width="11.85546875" style="12" customWidth="1"/>
    <col min="7666" max="7666" width="8.7109375" style="12" customWidth="1"/>
    <col min="7667" max="7684" width="8.7109375" style="12" bestFit="1" customWidth="1"/>
    <col min="7685" max="7685" width="8.7109375" style="12" customWidth="1"/>
    <col min="7686" max="7690" width="8.7109375" style="12" bestFit="1" customWidth="1"/>
    <col min="7691" max="7919" width="11.42578125" style="12"/>
    <col min="7920" max="7920" width="29.7109375" style="12" customWidth="1"/>
    <col min="7921" max="7921" width="11.85546875" style="12" customWidth="1"/>
    <col min="7922" max="7922" width="8.7109375" style="12" customWidth="1"/>
    <col min="7923" max="7940" width="8.7109375" style="12" bestFit="1" customWidth="1"/>
    <col min="7941" max="7941" width="8.7109375" style="12" customWidth="1"/>
    <col min="7942" max="7946" width="8.7109375" style="12" bestFit="1" customWidth="1"/>
    <col min="7947" max="8175" width="11.42578125" style="12"/>
    <col min="8176" max="8176" width="29.7109375" style="12" customWidth="1"/>
    <col min="8177" max="8177" width="11.85546875" style="12" customWidth="1"/>
    <col min="8178" max="8178" width="8.7109375" style="12" customWidth="1"/>
    <col min="8179" max="8196" width="8.7109375" style="12" bestFit="1" customWidth="1"/>
    <col min="8197" max="8197" width="8.7109375" style="12" customWidth="1"/>
    <col min="8198" max="8202" width="8.7109375" style="12" bestFit="1" customWidth="1"/>
    <col min="8203" max="8431" width="11.42578125" style="12"/>
    <col min="8432" max="8432" width="29.7109375" style="12" customWidth="1"/>
    <col min="8433" max="8433" width="11.85546875" style="12" customWidth="1"/>
    <col min="8434" max="8434" width="8.7109375" style="12" customWidth="1"/>
    <col min="8435" max="8452" width="8.7109375" style="12" bestFit="1" customWidth="1"/>
    <col min="8453" max="8453" width="8.7109375" style="12" customWidth="1"/>
    <col min="8454" max="8458" width="8.7109375" style="12" bestFit="1" customWidth="1"/>
    <col min="8459" max="8687" width="11.42578125" style="12"/>
    <col min="8688" max="8688" width="29.7109375" style="12" customWidth="1"/>
    <col min="8689" max="8689" width="11.85546875" style="12" customWidth="1"/>
    <col min="8690" max="8690" width="8.7109375" style="12" customWidth="1"/>
    <col min="8691" max="8708" width="8.7109375" style="12" bestFit="1" customWidth="1"/>
    <col min="8709" max="8709" width="8.7109375" style="12" customWidth="1"/>
    <col min="8710" max="8714" width="8.7109375" style="12" bestFit="1" customWidth="1"/>
    <col min="8715" max="8943" width="11.42578125" style="12"/>
    <col min="8944" max="8944" width="29.7109375" style="12" customWidth="1"/>
    <col min="8945" max="8945" width="11.85546875" style="12" customWidth="1"/>
    <col min="8946" max="8946" width="8.7109375" style="12" customWidth="1"/>
    <col min="8947" max="8964" width="8.7109375" style="12" bestFit="1" customWidth="1"/>
    <col min="8965" max="8965" width="8.7109375" style="12" customWidth="1"/>
    <col min="8966" max="8970" width="8.7109375" style="12" bestFit="1" customWidth="1"/>
    <col min="8971" max="9199" width="11.42578125" style="12"/>
    <col min="9200" max="9200" width="29.7109375" style="12" customWidth="1"/>
    <col min="9201" max="9201" width="11.85546875" style="12" customWidth="1"/>
    <col min="9202" max="9202" width="8.7109375" style="12" customWidth="1"/>
    <col min="9203" max="9220" width="8.7109375" style="12" bestFit="1" customWidth="1"/>
    <col min="9221" max="9221" width="8.7109375" style="12" customWidth="1"/>
    <col min="9222" max="9226" width="8.7109375" style="12" bestFit="1" customWidth="1"/>
    <col min="9227" max="9455" width="11.42578125" style="12"/>
    <col min="9456" max="9456" width="29.7109375" style="12" customWidth="1"/>
    <col min="9457" max="9457" width="11.85546875" style="12" customWidth="1"/>
    <col min="9458" max="9458" width="8.7109375" style="12" customWidth="1"/>
    <col min="9459" max="9476" width="8.7109375" style="12" bestFit="1" customWidth="1"/>
    <col min="9477" max="9477" width="8.7109375" style="12" customWidth="1"/>
    <col min="9478" max="9482" width="8.7109375" style="12" bestFit="1" customWidth="1"/>
    <col min="9483" max="9711" width="11.42578125" style="12"/>
    <col min="9712" max="9712" width="29.7109375" style="12" customWidth="1"/>
    <col min="9713" max="9713" width="11.85546875" style="12" customWidth="1"/>
    <col min="9714" max="9714" width="8.7109375" style="12" customWidth="1"/>
    <col min="9715" max="9732" width="8.7109375" style="12" bestFit="1" customWidth="1"/>
    <col min="9733" max="9733" width="8.7109375" style="12" customWidth="1"/>
    <col min="9734" max="9738" width="8.7109375" style="12" bestFit="1" customWidth="1"/>
    <col min="9739" max="9967" width="11.42578125" style="12"/>
    <col min="9968" max="9968" width="29.7109375" style="12" customWidth="1"/>
    <col min="9969" max="9969" width="11.85546875" style="12" customWidth="1"/>
    <col min="9970" max="9970" width="8.7109375" style="12" customWidth="1"/>
    <col min="9971" max="9988" width="8.7109375" style="12" bestFit="1" customWidth="1"/>
    <col min="9989" max="9989" width="8.7109375" style="12" customWidth="1"/>
    <col min="9990" max="9994" width="8.7109375" style="12" bestFit="1" customWidth="1"/>
    <col min="9995" max="10223" width="11.42578125" style="12"/>
    <col min="10224" max="10224" width="29.7109375" style="12" customWidth="1"/>
    <col min="10225" max="10225" width="11.85546875" style="12" customWidth="1"/>
    <col min="10226" max="10226" width="8.7109375" style="12" customWidth="1"/>
    <col min="10227" max="10244" width="8.7109375" style="12" bestFit="1" customWidth="1"/>
    <col min="10245" max="10245" width="8.7109375" style="12" customWidth="1"/>
    <col min="10246" max="10250" width="8.7109375" style="12" bestFit="1" customWidth="1"/>
    <col min="10251" max="10479" width="11.42578125" style="12"/>
    <col min="10480" max="10480" width="29.7109375" style="12" customWidth="1"/>
    <col min="10481" max="10481" width="11.85546875" style="12" customWidth="1"/>
    <col min="10482" max="10482" width="8.7109375" style="12" customWidth="1"/>
    <col min="10483" max="10500" width="8.7109375" style="12" bestFit="1" customWidth="1"/>
    <col min="10501" max="10501" width="8.7109375" style="12" customWidth="1"/>
    <col min="10502" max="10506" width="8.7109375" style="12" bestFit="1" customWidth="1"/>
    <col min="10507" max="10735" width="11.42578125" style="12"/>
    <col min="10736" max="10736" width="29.7109375" style="12" customWidth="1"/>
    <col min="10737" max="10737" width="11.85546875" style="12" customWidth="1"/>
    <col min="10738" max="10738" width="8.7109375" style="12" customWidth="1"/>
    <col min="10739" max="10756" width="8.7109375" style="12" bestFit="1" customWidth="1"/>
    <col min="10757" max="10757" width="8.7109375" style="12" customWidth="1"/>
    <col min="10758" max="10762" width="8.7109375" style="12" bestFit="1" customWidth="1"/>
    <col min="10763" max="10991" width="11.42578125" style="12"/>
    <col min="10992" max="10992" width="29.7109375" style="12" customWidth="1"/>
    <col min="10993" max="10993" width="11.85546875" style="12" customWidth="1"/>
    <col min="10994" max="10994" width="8.7109375" style="12" customWidth="1"/>
    <col min="10995" max="11012" width="8.7109375" style="12" bestFit="1" customWidth="1"/>
    <col min="11013" max="11013" width="8.7109375" style="12" customWidth="1"/>
    <col min="11014" max="11018" width="8.7109375" style="12" bestFit="1" customWidth="1"/>
    <col min="11019" max="11247" width="11.42578125" style="12"/>
    <col min="11248" max="11248" width="29.7109375" style="12" customWidth="1"/>
    <col min="11249" max="11249" width="11.85546875" style="12" customWidth="1"/>
    <col min="11250" max="11250" width="8.7109375" style="12" customWidth="1"/>
    <col min="11251" max="11268" width="8.7109375" style="12" bestFit="1" customWidth="1"/>
    <col min="11269" max="11269" width="8.7109375" style="12" customWidth="1"/>
    <col min="11270" max="11274" width="8.7109375" style="12" bestFit="1" customWidth="1"/>
    <col min="11275" max="11503" width="11.42578125" style="12"/>
    <col min="11504" max="11504" width="29.7109375" style="12" customWidth="1"/>
    <col min="11505" max="11505" width="11.85546875" style="12" customWidth="1"/>
    <col min="11506" max="11506" width="8.7109375" style="12" customWidth="1"/>
    <col min="11507" max="11524" width="8.7109375" style="12" bestFit="1" customWidth="1"/>
    <col min="11525" max="11525" width="8.7109375" style="12" customWidth="1"/>
    <col min="11526" max="11530" width="8.7109375" style="12" bestFit="1" customWidth="1"/>
    <col min="11531" max="11759" width="11.42578125" style="12"/>
    <col min="11760" max="11760" width="29.7109375" style="12" customWidth="1"/>
    <col min="11761" max="11761" width="11.85546875" style="12" customWidth="1"/>
    <col min="11762" max="11762" width="8.7109375" style="12" customWidth="1"/>
    <col min="11763" max="11780" width="8.7109375" style="12" bestFit="1" customWidth="1"/>
    <col min="11781" max="11781" width="8.7109375" style="12" customWidth="1"/>
    <col min="11782" max="11786" width="8.7109375" style="12" bestFit="1" customWidth="1"/>
    <col min="11787" max="12015" width="11.42578125" style="12"/>
    <col min="12016" max="12016" width="29.7109375" style="12" customWidth="1"/>
    <col min="12017" max="12017" width="11.85546875" style="12" customWidth="1"/>
    <col min="12018" max="12018" width="8.7109375" style="12" customWidth="1"/>
    <col min="12019" max="12036" width="8.7109375" style="12" bestFit="1" customWidth="1"/>
    <col min="12037" max="12037" width="8.7109375" style="12" customWidth="1"/>
    <col min="12038" max="12042" width="8.7109375" style="12" bestFit="1" customWidth="1"/>
    <col min="12043" max="12271" width="11.42578125" style="12"/>
    <col min="12272" max="12272" width="29.7109375" style="12" customWidth="1"/>
    <col min="12273" max="12273" width="11.85546875" style="12" customWidth="1"/>
    <col min="12274" max="12274" width="8.7109375" style="12" customWidth="1"/>
    <col min="12275" max="12292" width="8.7109375" style="12" bestFit="1" customWidth="1"/>
    <col min="12293" max="12293" width="8.7109375" style="12" customWidth="1"/>
    <col min="12294" max="12298" width="8.7109375" style="12" bestFit="1" customWidth="1"/>
    <col min="12299" max="12527" width="11.42578125" style="12"/>
    <col min="12528" max="12528" width="29.7109375" style="12" customWidth="1"/>
    <col min="12529" max="12529" width="11.85546875" style="12" customWidth="1"/>
    <col min="12530" max="12530" width="8.7109375" style="12" customWidth="1"/>
    <col min="12531" max="12548" width="8.7109375" style="12" bestFit="1" customWidth="1"/>
    <col min="12549" max="12549" width="8.7109375" style="12" customWidth="1"/>
    <col min="12550" max="12554" width="8.7109375" style="12" bestFit="1" customWidth="1"/>
    <col min="12555" max="12783" width="11.42578125" style="12"/>
    <col min="12784" max="12784" width="29.7109375" style="12" customWidth="1"/>
    <col min="12785" max="12785" width="11.85546875" style="12" customWidth="1"/>
    <col min="12786" max="12786" width="8.7109375" style="12" customWidth="1"/>
    <col min="12787" max="12804" width="8.7109375" style="12" bestFit="1" customWidth="1"/>
    <col min="12805" max="12805" width="8.7109375" style="12" customWidth="1"/>
    <col min="12806" max="12810" width="8.7109375" style="12" bestFit="1" customWidth="1"/>
    <col min="12811" max="13039" width="11.42578125" style="12"/>
    <col min="13040" max="13040" width="29.7109375" style="12" customWidth="1"/>
    <col min="13041" max="13041" width="11.85546875" style="12" customWidth="1"/>
    <col min="13042" max="13042" width="8.7109375" style="12" customWidth="1"/>
    <col min="13043" max="13060" width="8.7109375" style="12" bestFit="1" customWidth="1"/>
    <col min="13061" max="13061" width="8.7109375" style="12" customWidth="1"/>
    <col min="13062" max="13066" width="8.7109375" style="12" bestFit="1" customWidth="1"/>
    <col min="13067" max="13295" width="11.42578125" style="12"/>
    <col min="13296" max="13296" width="29.7109375" style="12" customWidth="1"/>
    <col min="13297" max="13297" width="11.85546875" style="12" customWidth="1"/>
    <col min="13298" max="13298" width="8.7109375" style="12" customWidth="1"/>
    <col min="13299" max="13316" width="8.7109375" style="12" bestFit="1" customWidth="1"/>
    <col min="13317" max="13317" width="8.7109375" style="12" customWidth="1"/>
    <col min="13318" max="13322" width="8.7109375" style="12" bestFit="1" customWidth="1"/>
    <col min="13323" max="13551" width="11.42578125" style="12"/>
    <col min="13552" max="13552" width="29.7109375" style="12" customWidth="1"/>
    <col min="13553" max="13553" width="11.85546875" style="12" customWidth="1"/>
    <col min="13554" max="13554" width="8.7109375" style="12" customWidth="1"/>
    <col min="13555" max="13572" width="8.7109375" style="12" bestFit="1" customWidth="1"/>
    <col min="13573" max="13573" width="8.7109375" style="12" customWidth="1"/>
    <col min="13574" max="13578" width="8.7109375" style="12" bestFit="1" customWidth="1"/>
    <col min="13579" max="13807" width="11.42578125" style="12"/>
    <col min="13808" max="13808" width="29.7109375" style="12" customWidth="1"/>
    <col min="13809" max="13809" width="11.85546875" style="12" customWidth="1"/>
    <col min="13810" max="13810" width="8.7109375" style="12" customWidth="1"/>
    <col min="13811" max="13828" width="8.7109375" style="12" bestFit="1" customWidth="1"/>
    <col min="13829" max="13829" width="8.7109375" style="12" customWidth="1"/>
    <col min="13830" max="13834" width="8.7109375" style="12" bestFit="1" customWidth="1"/>
    <col min="13835" max="14063" width="11.42578125" style="12"/>
    <col min="14064" max="14064" width="29.7109375" style="12" customWidth="1"/>
    <col min="14065" max="14065" width="11.85546875" style="12" customWidth="1"/>
    <col min="14066" max="14066" width="8.7109375" style="12" customWidth="1"/>
    <col min="14067" max="14084" width="8.7109375" style="12" bestFit="1" customWidth="1"/>
    <col min="14085" max="14085" width="8.7109375" style="12" customWidth="1"/>
    <col min="14086" max="14090" width="8.7109375" style="12" bestFit="1" customWidth="1"/>
    <col min="14091" max="14319" width="11.42578125" style="12"/>
    <col min="14320" max="14320" width="29.7109375" style="12" customWidth="1"/>
    <col min="14321" max="14321" width="11.85546875" style="12" customWidth="1"/>
    <col min="14322" max="14322" width="8.7109375" style="12" customWidth="1"/>
    <col min="14323" max="14340" width="8.7109375" style="12" bestFit="1" customWidth="1"/>
    <col min="14341" max="14341" width="8.7109375" style="12" customWidth="1"/>
    <col min="14342" max="14346" width="8.7109375" style="12" bestFit="1" customWidth="1"/>
    <col min="14347" max="14575" width="11.42578125" style="12"/>
    <col min="14576" max="14576" width="29.7109375" style="12" customWidth="1"/>
    <col min="14577" max="14577" width="11.85546875" style="12" customWidth="1"/>
    <col min="14578" max="14578" width="8.7109375" style="12" customWidth="1"/>
    <col min="14579" max="14596" width="8.7109375" style="12" bestFit="1" customWidth="1"/>
    <col min="14597" max="14597" width="8.7109375" style="12" customWidth="1"/>
    <col min="14598" max="14602" width="8.7109375" style="12" bestFit="1" customWidth="1"/>
    <col min="14603" max="14831" width="11.42578125" style="12"/>
    <col min="14832" max="14832" width="29.7109375" style="12" customWidth="1"/>
    <col min="14833" max="14833" width="11.85546875" style="12" customWidth="1"/>
    <col min="14834" max="14834" width="8.7109375" style="12" customWidth="1"/>
    <col min="14835" max="14852" width="8.7109375" style="12" bestFit="1" customWidth="1"/>
    <col min="14853" max="14853" width="8.7109375" style="12" customWidth="1"/>
    <col min="14854" max="14858" width="8.7109375" style="12" bestFit="1" customWidth="1"/>
    <col min="14859" max="15087" width="11.42578125" style="12"/>
    <col min="15088" max="15088" width="29.7109375" style="12" customWidth="1"/>
    <col min="15089" max="15089" width="11.85546875" style="12" customWidth="1"/>
    <col min="15090" max="15090" width="8.7109375" style="12" customWidth="1"/>
    <col min="15091" max="15108" width="8.7109375" style="12" bestFit="1" customWidth="1"/>
    <col min="15109" max="15109" width="8.7109375" style="12" customWidth="1"/>
    <col min="15110" max="15114" width="8.7109375" style="12" bestFit="1" customWidth="1"/>
    <col min="15115" max="15343" width="11.42578125" style="12"/>
    <col min="15344" max="15344" width="29.7109375" style="12" customWidth="1"/>
    <col min="15345" max="15345" width="11.85546875" style="12" customWidth="1"/>
    <col min="15346" max="15346" width="8.7109375" style="12" customWidth="1"/>
    <col min="15347" max="15364" width="8.7109375" style="12" bestFit="1" customWidth="1"/>
    <col min="15365" max="15365" width="8.7109375" style="12" customWidth="1"/>
    <col min="15366" max="15370" width="8.7109375" style="12" bestFit="1" customWidth="1"/>
    <col min="15371" max="15599" width="11.42578125" style="12"/>
    <col min="15600" max="15600" width="29.7109375" style="12" customWidth="1"/>
    <col min="15601" max="15601" width="11.85546875" style="12" customWidth="1"/>
    <col min="15602" max="15602" width="8.7109375" style="12" customWidth="1"/>
    <col min="15603" max="15620" width="8.7109375" style="12" bestFit="1" customWidth="1"/>
    <col min="15621" max="15621" width="8.7109375" style="12" customWidth="1"/>
    <col min="15622" max="15626" width="8.7109375" style="12" bestFit="1" customWidth="1"/>
    <col min="15627" max="15855" width="11.42578125" style="12"/>
    <col min="15856" max="15856" width="29.7109375" style="12" customWidth="1"/>
    <col min="15857" max="15857" width="11.85546875" style="12" customWidth="1"/>
    <col min="15858" max="15858" width="8.7109375" style="12" customWidth="1"/>
    <col min="15859" max="15876" width="8.7109375" style="12" bestFit="1" customWidth="1"/>
    <col min="15877" max="15877" width="8.7109375" style="12" customWidth="1"/>
    <col min="15878" max="15882" width="8.7109375" style="12" bestFit="1" customWidth="1"/>
    <col min="15883" max="16111" width="11.42578125" style="12"/>
    <col min="16112" max="16112" width="29.7109375" style="12" customWidth="1"/>
    <col min="16113" max="16113" width="11.85546875" style="12" customWidth="1"/>
    <col min="16114" max="16114" width="8.7109375" style="12" customWidth="1"/>
    <col min="16115" max="16132" width="8.7109375" style="12" bestFit="1" customWidth="1"/>
    <col min="16133" max="16133" width="8.7109375" style="12" customWidth="1"/>
    <col min="16134" max="16138" width="8.7109375" style="12" bestFit="1" customWidth="1"/>
    <col min="16139" max="16384" width="11.42578125" style="12"/>
  </cols>
  <sheetData>
    <row r="1" spans="1:23" ht="36" customHeight="1" thickTop="1" x14ac:dyDescent="0.3">
      <c r="A1" s="30" t="s">
        <v>170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36" customHeight="1" x14ac:dyDescent="0.2">
      <c r="A2" s="33" t="s">
        <v>206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3" ht="15.75" x14ac:dyDescent="0.2">
      <c r="A3" s="145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23" ht="30" customHeight="1" x14ac:dyDescent="0.2">
      <c r="A4" s="146" t="s">
        <v>33</v>
      </c>
      <c r="B4" s="14">
        <v>2000</v>
      </c>
      <c r="C4" s="14">
        <v>2001</v>
      </c>
      <c r="D4" s="14">
        <v>2002</v>
      </c>
      <c r="E4" s="14">
        <v>2003</v>
      </c>
      <c r="F4" s="14">
        <v>2004</v>
      </c>
      <c r="G4" s="14">
        <v>2005</v>
      </c>
      <c r="H4" s="14">
        <v>2006</v>
      </c>
      <c r="I4" s="14">
        <v>2007</v>
      </c>
      <c r="J4" s="14">
        <v>2008</v>
      </c>
      <c r="K4" s="14">
        <v>2009</v>
      </c>
      <c r="L4" s="14">
        <v>2010</v>
      </c>
      <c r="M4" s="14">
        <v>2011</v>
      </c>
      <c r="N4" s="14">
        <v>2012</v>
      </c>
      <c r="O4" s="14">
        <v>2013</v>
      </c>
      <c r="P4" s="14">
        <v>2014</v>
      </c>
      <c r="Q4" s="14">
        <v>2015</v>
      </c>
      <c r="R4" s="14">
        <v>2016</v>
      </c>
      <c r="S4" s="14">
        <v>2017</v>
      </c>
      <c r="T4" s="14">
        <v>2018</v>
      </c>
      <c r="U4" s="14">
        <v>2019</v>
      </c>
      <c r="V4" s="14">
        <v>2020</v>
      </c>
      <c r="W4" s="14">
        <v>2021</v>
      </c>
    </row>
    <row r="5" spans="1:23" ht="18" customHeight="1" x14ac:dyDescent="0.2">
      <c r="A5" s="147" t="s">
        <v>43</v>
      </c>
      <c r="B5" s="222">
        <v>1239.7341633829869</v>
      </c>
      <c r="C5" s="222">
        <v>989.69940055184384</v>
      </c>
      <c r="D5" s="222">
        <v>1217.6638076483368</v>
      </c>
      <c r="E5" s="222">
        <v>1044.3313720454546</v>
      </c>
      <c r="F5" s="222">
        <v>1109.2359468181817</v>
      </c>
      <c r="G5" s="222">
        <v>1162.6374313636363</v>
      </c>
      <c r="H5" s="222">
        <v>1046.5748911363635</v>
      </c>
      <c r="I5" s="222">
        <v>1072.1369090909091</v>
      </c>
      <c r="J5" s="222">
        <v>571.10155993522733</v>
      </c>
      <c r="K5" s="222">
        <v>427.32932004545461</v>
      </c>
      <c r="L5" s="222">
        <v>408.55982812146647</v>
      </c>
      <c r="M5" s="222">
        <v>341.96712232941803</v>
      </c>
      <c r="N5" s="222">
        <v>741.13636363636374</v>
      </c>
      <c r="O5" s="222">
        <v>112.5</v>
      </c>
      <c r="P5" s="222">
        <v>101.81818181818181</v>
      </c>
      <c r="Q5" s="222">
        <v>100</v>
      </c>
      <c r="R5" s="222">
        <v>70.454545454545453</v>
      </c>
      <c r="S5" s="222">
        <v>84.090909090909093</v>
      </c>
      <c r="T5" s="222">
        <v>54.545454545454547</v>
      </c>
      <c r="U5" s="222">
        <v>52.272727272727273</v>
      </c>
      <c r="V5" s="222">
        <v>38.636363636363633</v>
      </c>
      <c r="W5" s="222">
        <v>59.090909090909093</v>
      </c>
    </row>
    <row r="6" spans="1:23" ht="18" customHeight="1" x14ac:dyDescent="0.2">
      <c r="A6" s="38" t="s">
        <v>44</v>
      </c>
      <c r="B6" s="224">
        <v>123.47077886621308</v>
      </c>
      <c r="C6" s="224">
        <v>120.82493511579951</v>
      </c>
      <c r="D6" s="224">
        <v>126.84396974488642</v>
      </c>
      <c r="E6" s="224">
        <v>118.89577024815823</v>
      </c>
      <c r="F6" s="224">
        <v>110.22752906270836</v>
      </c>
      <c r="G6" s="224">
        <v>111.97802346210531</v>
      </c>
      <c r="H6" s="224">
        <v>115.18018635876207</v>
      </c>
      <c r="I6" s="224">
        <v>115.09618149451146</v>
      </c>
      <c r="J6" s="224">
        <v>112.62718198162193</v>
      </c>
      <c r="K6" s="224">
        <v>106.73458865327277</v>
      </c>
      <c r="L6" s="224">
        <v>101.90421836352161</v>
      </c>
      <c r="M6" s="224">
        <v>92.939319058556521</v>
      </c>
      <c r="N6" s="224">
        <v>93.770491803278688</v>
      </c>
      <c r="O6" s="224">
        <v>96.925318761384332</v>
      </c>
      <c r="P6" s="224">
        <v>96.539162112932601</v>
      </c>
      <c r="Q6" s="224">
        <v>100</v>
      </c>
      <c r="R6" s="224">
        <v>103.53369763205829</v>
      </c>
      <c r="S6" s="224">
        <v>103.09653916211293</v>
      </c>
      <c r="T6" s="224">
        <v>105.53734061930783</v>
      </c>
      <c r="U6" s="224">
        <v>104.00728597449908</v>
      </c>
      <c r="V6" s="224">
        <v>94.462659380692173</v>
      </c>
      <c r="W6" s="224">
        <v>98.724954462659369</v>
      </c>
    </row>
    <row r="7" spans="1:23" ht="18" customHeight="1" x14ac:dyDescent="0.2">
      <c r="A7" s="148" t="s">
        <v>45</v>
      </c>
      <c r="B7" s="224">
        <v>65.855785400316378</v>
      </c>
      <c r="C7" s="224">
        <v>67.590323072346592</v>
      </c>
      <c r="D7" s="224">
        <v>75.735585191513536</v>
      </c>
      <c r="E7" s="224">
        <v>96.332462622789834</v>
      </c>
      <c r="F7" s="224">
        <v>115.88195582675678</v>
      </c>
      <c r="G7" s="224">
        <v>156.03948504730718</v>
      </c>
      <c r="H7" s="224">
        <v>149.20912117978301</v>
      </c>
      <c r="I7" s="224">
        <v>142.5711778536525</v>
      </c>
      <c r="J7" s="224">
        <v>162.66278486525567</v>
      </c>
      <c r="K7" s="224">
        <v>161.7206498441553</v>
      </c>
      <c r="L7" s="224">
        <v>140.1026997400887</v>
      </c>
      <c r="M7" s="224">
        <v>118.88805140805837</v>
      </c>
      <c r="N7" s="224">
        <v>123.57042583060365</v>
      </c>
      <c r="O7" s="224">
        <v>113.40664482919982</v>
      </c>
      <c r="P7" s="224">
        <v>103.02292934019654</v>
      </c>
      <c r="Q7" s="224">
        <v>100</v>
      </c>
      <c r="R7" s="224">
        <v>94.571829667758536</v>
      </c>
      <c r="S7" s="224">
        <v>100.42115114646701</v>
      </c>
      <c r="T7" s="224">
        <v>92.653252222742168</v>
      </c>
      <c r="U7" s="224">
        <v>112.02620496022462</v>
      </c>
      <c r="V7" s="224">
        <v>93.261581656527852</v>
      </c>
      <c r="W7" s="224">
        <v>104.67945718296679</v>
      </c>
    </row>
    <row r="8" spans="1:23" ht="18" customHeight="1" x14ac:dyDescent="0.2">
      <c r="A8" s="148" t="s">
        <v>46</v>
      </c>
      <c r="B8" s="224">
        <v>118.1970754873203</v>
      </c>
      <c r="C8" s="224">
        <v>125.73665532363017</v>
      </c>
      <c r="D8" s="224">
        <v>108.8853921059342</v>
      </c>
      <c r="E8" s="224">
        <v>113.34149519281766</v>
      </c>
      <c r="F8" s="224">
        <v>101.33224148197988</v>
      </c>
      <c r="G8" s="224">
        <v>44.155829596412559</v>
      </c>
      <c r="H8" s="224">
        <v>60.391504478367565</v>
      </c>
      <c r="I8" s="224">
        <v>77.272613138422344</v>
      </c>
      <c r="J8" s="224">
        <v>67.9588823412208</v>
      </c>
      <c r="K8" s="224">
        <v>33.458088729133969</v>
      </c>
      <c r="L8" s="224">
        <v>77.620100684069598</v>
      </c>
      <c r="M8" s="224">
        <v>96.581906190057893</v>
      </c>
      <c r="N8" s="224">
        <v>71.804932735426007</v>
      </c>
      <c r="O8" s="224">
        <v>88.430493273542595</v>
      </c>
      <c r="P8" s="224">
        <v>95.515695067264573</v>
      </c>
      <c r="Q8" s="224">
        <v>100</v>
      </c>
      <c r="R8" s="224">
        <v>96.63677130044843</v>
      </c>
      <c r="S8" s="224">
        <v>96.973094170403584</v>
      </c>
      <c r="T8" s="224">
        <v>103.02690582959642</v>
      </c>
      <c r="U8" s="224">
        <v>70.067264573991025</v>
      </c>
      <c r="V8" s="224">
        <v>77.130044843049333</v>
      </c>
      <c r="W8" s="224">
        <v>80.605381165919283</v>
      </c>
    </row>
    <row r="9" spans="1:23" ht="18" customHeight="1" x14ac:dyDescent="0.2">
      <c r="A9" s="148" t="s">
        <v>47</v>
      </c>
      <c r="B9" s="224">
        <v>205.08609857142855</v>
      </c>
      <c r="C9" s="224">
        <v>200.87957362160023</v>
      </c>
      <c r="D9" s="224">
        <v>193.80926464285716</v>
      </c>
      <c r="E9" s="224">
        <v>160.12752654761903</v>
      </c>
      <c r="F9" s="224">
        <v>143.6516285714286</v>
      </c>
      <c r="G9" s="224">
        <v>142.63200000000001</v>
      </c>
      <c r="H9" s="224">
        <v>105.30608571428571</v>
      </c>
      <c r="I9" s="224">
        <v>78.630619047619049</v>
      </c>
      <c r="J9" s="224">
        <v>71.425047619047618</v>
      </c>
      <c r="K9" s="224">
        <v>61.284828571428577</v>
      </c>
      <c r="L9" s="224">
        <v>74.202293968288402</v>
      </c>
      <c r="M9" s="224">
        <v>40.536442213948753</v>
      </c>
      <c r="N9" s="224">
        <v>21.428571428571427</v>
      </c>
      <c r="O9" s="224">
        <v>82.5</v>
      </c>
      <c r="P9" s="224">
        <v>89.642857142857139</v>
      </c>
      <c r="Q9" s="224">
        <v>100</v>
      </c>
      <c r="R9" s="224">
        <v>100</v>
      </c>
      <c r="S9" s="224">
        <v>92.857142857142861</v>
      </c>
      <c r="T9" s="224">
        <v>92.857142857142861</v>
      </c>
      <c r="U9" s="224">
        <v>114.28571428571429</v>
      </c>
      <c r="V9" s="224">
        <v>71.428571428571431</v>
      </c>
      <c r="W9" s="224">
        <v>71.428571428571431</v>
      </c>
    </row>
    <row r="10" spans="1:23" ht="18" customHeight="1" x14ac:dyDescent="0.2">
      <c r="A10" s="155" t="s">
        <v>48</v>
      </c>
      <c r="B10" s="235">
        <v>58.040216112117811</v>
      </c>
      <c r="C10" s="235">
        <v>58.215769055686081</v>
      </c>
      <c r="D10" s="235">
        <v>61.491954459335894</v>
      </c>
      <c r="E10" s="235">
        <v>63.899798013215573</v>
      </c>
      <c r="F10" s="235">
        <v>77.748232570295357</v>
      </c>
      <c r="G10" s="235">
        <v>75.654516523086485</v>
      </c>
      <c r="H10" s="235">
        <v>74.134255127220555</v>
      </c>
      <c r="I10" s="235">
        <v>88.011614760853917</v>
      </c>
      <c r="J10" s="235">
        <v>93.865497682443674</v>
      </c>
      <c r="K10" s="235">
        <v>95.778317113097728</v>
      </c>
      <c r="L10" s="235">
        <v>108.72449737095965</v>
      </c>
      <c r="M10" s="235">
        <v>102.1699762978525</v>
      </c>
      <c r="N10" s="235">
        <v>100.33039647577093</v>
      </c>
      <c r="O10" s="235">
        <v>92.533039647577098</v>
      </c>
      <c r="P10" s="235">
        <v>95.440528634361229</v>
      </c>
      <c r="Q10" s="235">
        <v>100</v>
      </c>
      <c r="R10" s="235">
        <v>103.08370044052863</v>
      </c>
      <c r="S10" s="235">
        <v>118.06167400881057</v>
      </c>
      <c r="T10" s="235">
        <v>133.03964757709252</v>
      </c>
      <c r="U10" s="235">
        <v>133.03964757709252</v>
      </c>
      <c r="V10" s="235">
        <v>126.87224669603525</v>
      </c>
      <c r="W10" s="235">
        <v>135.90308370044053</v>
      </c>
    </row>
    <row r="11" spans="1:23" ht="18" customHeight="1" x14ac:dyDescent="0.2">
      <c r="A11" s="134" t="s">
        <v>38</v>
      </c>
      <c r="B11" s="226">
        <v>106.6075011564313</v>
      </c>
      <c r="C11" s="226">
        <v>105.3584232160165</v>
      </c>
      <c r="D11" s="226">
        <v>110.15404325242601</v>
      </c>
      <c r="E11" s="226">
        <v>113.1211926804353</v>
      </c>
      <c r="F11" s="226">
        <v>115.65291082808344</v>
      </c>
      <c r="G11" s="226">
        <v>122.15837921457798</v>
      </c>
      <c r="H11" s="226">
        <v>122.4493799315125</v>
      </c>
      <c r="I11" s="226">
        <v>123.61113325343962</v>
      </c>
      <c r="J11" s="226">
        <v>124.92217342696162</v>
      </c>
      <c r="K11" s="226">
        <v>116.24026519091056</v>
      </c>
      <c r="L11" s="226">
        <v>113.25186478336772</v>
      </c>
      <c r="M11" s="226">
        <v>104.4119980955404</v>
      </c>
      <c r="N11" s="226">
        <v>105.42770988731947</v>
      </c>
      <c r="O11" s="226">
        <v>101.02523408982702</v>
      </c>
      <c r="P11" s="226">
        <v>98.504999206475162</v>
      </c>
      <c r="Q11" s="226">
        <v>100</v>
      </c>
      <c r="R11" s="226">
        <v>99.238216156165691</v>
      </c>
      <c r="S11" s="226">
        <v>102.20599904777019</v>
      </c>
      <c r="T11" s="226">
        <v>102.36470401523567</v>
      </c>
      <c r="U11" s="226">
        <v>103.68195524519918</v>
      </c>
      <c r="V11" s="226">
        <v>93.429614346929057</v>
      </c>
      <c r="W11" s="226">
        <v>100.44437390890334</v>
      </c>
    </row>
    <row r="12" spans="1:23" ht="13.5" thickBot="1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ht="16.5" customHeight="1" thickTop="1" x14ac:dyDescent="0.2">
      <c r="A13" s="149" t="s">
        <v>40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</row>
    <row r="14" spans="1:23" ht="16.5" customHeight="1" thickBot="1" x14ac:dyDescent="0.25">
      <c r="A14" s="94" t="s">
        <v>49</v>
      </c>
      <c r="B14" s="404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</row>
    <row r="15" spans="1:23" ht="13.5" thickTop="1" x14ac:dyDescent="0.2">
      <c r="A15" s="398" t="s">
        <v>41</v>
      </c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</row>
    <row r="16" spans="1:23" ht="13.5" customHeight="1" thickBot="1" x14ac:dyDescent="0.25">
      <c r="A16" s="233" t="s">
        <v>24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4"/>
      <c r="O16" s="233"/>
      <c r="P16" s="233"/>
      <c r="Q16" s="233"/>
      <c r="R16" s="233"/>
      <c r="S16" s="233"/>
      <c r="T16" s="233"/>
      <c r="U16" s="233"/>
      <c r="V16" s="233"/>
      <c r="W16" s="233"/>
    </row>
    <row r="17" spans="1:1" ht="13.5" thickTop="1" x14ac:dyDescent="0.2">
      <c r="A17" s="23"/>
    </row>
    <row r="18" spans="1:1" x14ac:dyDescent="0.2">
      <c r="A18" s="22"/>
    </row>
  </sheetData>
  <hyperlinks>
    <hyperlink ref="A16" r:id="rId1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5"/>
  <sheetViews>
    <sheetView showGridLines="0" zoomScaleNormal="100" workbookViewId="0"/>
  </sheetViews>
  <sheetFormatPr baseColWidth="10" defaultColWidth="11.42578125" defaultRowHeight="15" x14ac:dyDescent="0.25"/>
  <cols>
    <col min="1" max="1" width="64.42578125" style="24" customWidth="1"/>
    <col min="2" max="23" width="8.7109375" style="24" customWidth="1"/>
    <col min="24" max="16384" width="11.42578125" style="24"/>
  </cols>
  <sheetData>
    <row r="1" spans="1:23" ht="38.25" customHeight="1" thickTop="1" x14ac:dyDescent="0.3">
      <c r="A1" s="30" t="s">
        <v>171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ht="20.25" x14ac:dyDescent="0.3">
      <c r="A2" s="87" t="s">
        <v>206</v>
      </c>
    </row>
    <row r="4" spans="1:23" x14ac:dyDescent="0.25">
      <c r="A4" s="145" t="s">
        <v>50</v>
      </c>
    </row>
    <row r="5" spans="1:23" ht="18" customHeight="1" x14ac:dyDescent="0.25">
      <c r="A5" s="146" t="s">
        <v>33</v>
      </c>
      <c r="B5" s="15">
        <v>2000</v>
      </c>
      <c r="C5" s="14">
        <v>2001</v>
      </c>
      <c r="D5" s="14">
        <v>2002</v>
      </c>
      <c r="E5" s="14">
        <v>2003</v>
      </c>
      <c r="F5" s="14">
        <v>2004</v>
      </c>
      <c r="G5" s="14">
        <v>2005</v>
      </c>
      <c r="H5" s="14">
        <v>2006</v>
      </c>
      <c r="I5" s="14">
        <v>2007</v>
      </c>
      <c r="J5" s="14">
        <v>2008</v>
      </c>
      <c r="K5" s="14">
        <v>2009</v>
      </c>
      <c r="L5" s="14">
        <v>2010</v>
      </c>
      <c r="M5" s="14">
        <v>2011</v>
      </c>
      <c r="N5" s="14">
        <v>2012</v>
      </c>
      <c r="O5" s="14">
        <v>2013</v>
      </c>
      <c r="P5" s="14">
        <v>2014</v>
      </c>
      <c r="Q5" s="14">
        <v>2015</v>
      </c>
      <c r="R5" s="14">
        <v>2016</v>
      </c>
      <c r="S5" s="14">
        <v>2017</v>
      </c>
      <c r="T5" s="14">
        <v>2018</v>
      </c>
      <c r="U5" s="14">
        <v>2019</v>
      </c>
      <c r="V5" s="14">
        <v>2020</v>
      </c>
      <c r="W5" s="14">
        <v>2021</v>
      </c>
    </row>
    <row r="6" spans="1:23" ht="18" customHeight="1" x14ac:dyDescent="0.25">
      <c r="A6" s="147" t="s">
        <v>51</v>
      </c>
      <c r="B6" s="236">
        <v>99.339868114757707</v>
      </c>
      <c r="C6" s="236">
        <v>100.161958806974</v>
      </c>
      <c r="D6" s="236">
        <v>101.71125556097925</v>
      </c>
      <c r="E6" s="236">
        <v>105.88234078641131</v>
      </c>
      <c r="F6" s="236">
        <v>110.72299695217247</v>
      </c>
      <c r="G6" s="236">
        <v>109.49968576071669</v>
      </c>
      <c r="H6" s="236">
        <v>111.15650538727793</v>
      </c>
      <c r="I6" s="236">
        <v>114.14947370943034</v>
      </c>
      <c r="J6" s="236">
        <v>114.34836866849194</v>
      </c>
      <c r="K6" s="236">
        <v>104.19331229990802</v>
      </c>
      <c r="L6" s="236">
        <v>107.32816845450934</v>
      </c>
      <c r="M6" s="236">
        <v>102.85657528804131</v>
      </c>
      <c r="N6" s="236">
        <v>101.94676201827572</v>
      </c>
      <c r="O6" s="236">
        <v>100.25824394119984</v>
      </c>
      <c r="P6" s="236">
        <v>98.986889153754476</v>
      </c>
      <c r="Q6" s="236">
        <v>100</v>
      </c>
      <c r="R6" s="236">
        <v>99.483512117600313</v>
      </c>
      <c r="S6" s="236">
        <v>104.96622963845849</v>
      </c>
      <c r="T6" s="236">
        <v>100.33770361541518</v>
      </c>
      <c r="U6" s="236">
        <v>99.106078665077476</v>
      </c>
      <c r="V6" s="236">
        <v>88.835915772745338</v>
      </c>
      <c r="W6" s="236">
        <v>97.794994040524429</v>
      </c>
    </row>
    <row r="7" spans="1:23" ht="18" customHeight="1" x14ac:dyDescent="0.25">
      <c r="A7" s="38" t="s">
        <v>52</v>
      </c>
      <c r="B7" s="237">
        <v>79.2</v>
      </c>
      <c r="C7" s="237">
        <v>81.8</v>
      </c>
      <c r="D7" s="237">
        <v>83.7</v>
      </c>
      <c r="E7" s="237">
        <v>86.2</v>
      </c>
      <c r="F7" s="237">
        <v>89.4</v>
      </c>
      <c r="G7" s="237">
        <v>92.9</v>
      </c>
      <c r="H7" s="237">
        <v>96.9</v>
      </c>
      <c r="I7" s="237">
        <v>101</v>
      </c>
      <c r="J7" s="237">
        <v>102.2</v>
      </c>
      <c r="K7" s="237">
        <v>98.1</v>
      </c>
      <c r="L7" s="237">
        <v>98.8</v>
      </c>
      <c r="M7" s="237">
        <v>99.1</v>
      </c>
      <c r="N7" s="237">
        <v>97.2</v>
      </c>
      <c r="O7" s="237">
        <v>95.5</v>
      </c>
      <c r="P7" s="237">
        <v>97.1</v>
      </c>
      <c r="Q7" s="237">
        <v>100</v>
      </c>
      <c r="R7" s="237">
        <v>103.3</v>
      </c>
      <c r="S7" s="237">
        <v>106.2</v>
      </c>
      <c r="T7" s="237">
        <v>109.5</v>
      </c>
      <c r="U7" s="237">
        <v>112</v>
      </c>
      <c r="V7" s="237">
        <v>101.2</v>
      </c>
      <c r="W7" s="237">
        <v>107.2</v>
      </c>
    </row>
    <row r="8" spans="1:23" ht="18" customHeight="1" x14ac:dyDescent="0.25">
      <c r="A8" s="156" t="s">
        <v>53</v>
      </c>
      <c r="B8" s="238">
        <v>125.42912640752235</v>
      </c>
      <c r="C8" s="238">
        <v>122.44738240461371</v>
      </c>
      <c r="D8" s="238">
        <v>121.51882384824285</v>
      </c>
      <c r="E8" s="238">
        <v>122.83334197959547</v>
      </c>
      <c r="F8" s="238">
        <v>123.85122701585287</v>
      </c>
      <c r="G8" s="238">
        <v>117.8683377402763</v>
      </c>
      <c r="H8" s="238">
        <v>114.71259585890394</v>
      </c>
      <c r="I8" s="238">
        <v>113.01928090042608</v>
      </c>
      <c r="J8" s="238">
        <v>111.88685779695884</v>
      </c>
      <c r="K8" s="238">
        <v>106.21132752284201</v>
      </c>
      <c r="L8" s="238">
        <v>108.63174944788395</v>
      </c>
      <c r="M8" s="238">
        <v>103.79069151164613</v>
      </c>
      <c r="N8" s="238">
        <v>104.88350001880218</v>
      </c>
      <c r="O8" s="238">
        <v>104.98245438869094</v>
      </c>
      <c r="P8" s="238">
        <v>101.94324320675024</v>
      </c>
      <c r="Q8" s="238">
        <v>100</v>
      </c>
      <c r="R8" s="238">
        <v>96.305432834075816</v>
      </c>
      <c r="S8" s="238">
        <v>98.838257663331902</v>
      </c>
      <c r="T8" s="238">
        <v>91.632606041475057</v>
      </c>
      <c r="U8" s="238">
        <v>88.487570236676319</v>
      </c>
      <c r="V8" s="238">
        <v>87.782525467139664</v>
      </c>
      <c r="W8" s="238">
        <v>91.226673545265328</v>
      </c>
    </row>
    <row r="9" spans="1:23" ht="15.75" thickBot="1" x14ac:dyDescent="0.3"/>
    <row r="10" spans="1:23" s="12" customFormat="1" ht="16.5" customHeight="1" thickTop="1" x14ac:dyDescent="0.2">
      <c r="A10" s="149" t="s">
        <v>54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</row>
    <row r="11" spans="1:23" s="12" customFormat="1" ht="16.5" customHeight="1" x14ac:dyDescent="0.2">
      <c r="A11" s="157" t="s">
        <v>55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</row>
    <row r="12" spans="1:23" s="12" customFormat="1" ht="16.5" customHeight="1" thickBot="1" x14ac:dyDescent="0.25">
      <c r="A12" s="405" t="s">
        <v>56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</row>
    <row r="13" spans="1:23" s="12" customFormat="1" ht="13.5" thickTop="1" x14ac:dyDescent="0.2">
      <c r="A13" s="398" t="s">
        <v>41</v>
      </c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</row>
    <row r="14" spans="1:23" s="12" customFormat="1" ht="16.5" customHeight="1" thickBot="1" x14ac:dyDescent="0.25">
      <c r="A14" s="406" t="s">
        <v>24</v>
      </c>
      <c r="B14" s="406"/>
      <c r="C14" s="406"/>
      <c r="D14" s="406"/>
      <c r="E14" s="406"/>
      <c r="F14" s="406"/>
      <c r="G14" s="406"/>
      <c r="H14" s="406"/>
      <c r="I14" s="406"/>
      <c r="J14" s="406"/>
      <c r="K14" s="406"/>
      <c r="L14" s="406"/>
      <c r="M14" s="406"/>
      <c r="N14" s="407"/>
      <c r="O14" s="406"/>
      <c r="P14" s="406"/>
      <c r="Q14" s="406"/>
      <c r="R14" s="406"/>
      <c r="S14" s="406"/>
      <c r="T14" s="406"/>
      <c r="U14" s="406"/>
      <c r="V14" s="406"/>
      <c r="W14" s="407"/>
    </row>
    <row r="15" spans="1:23" ht="15.75" thickTop="1" x14ac:dyDescent="0.25"/>
  </sheetData>
  <hyperlinks>
    <hyperlink ref="A14" r:id="rId1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"/>
  <sheetViews>
    <sheetView showGridLines="0" zoomScaleNormal="100" workbookViewId="0"/>
  </sheetViews>
  <sheetFormatPr baseColWidth="10" defaultColWidth="11.42578125" defaultRowHeight="15" x14ac:dyDescent="0.25"/>
  <cols>
    <col min="1" max="1" width="72.5703125" style="24" customWidth="1"/>
    <col min="2" max="6" width="12.7109375" style="24" customWidth="1"/>
    <col min="7" max="16384" width="11.42578125" style="24"/>
  </cols>
  <sheetData>
    <row r="1" spans="1:13" ht="24" customHeight="1" thickTop="1" x14ac:dyDescent="0.25">
      <c r="A1" s="396" t="s">
        <v>184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</row>
    <row r="2" spans="1:13" ht="13.5" customHeight="1" x14ac:dyDescent="0.25">
      <c r="A2" s="214"/>
    </row>
    <row r="3" spans="1:13" x14ac:dyDescent="0.25">
      <c r="A3" s="145" t="s">
        <v>57</v>
      </c>
    </row>
    <row r="4" spans="1:13" ht="24" customHeight="1" x14ac:dyDescent="0.25">
      <c r="A4" s="35" t="s">
        <v>33</v>
      </c>
      <c r="B4" s="14">
        <v>2010</v>
      </c>
      <c r="C4" s="14">
        <v>2011</v>
      </c>
      <c r="D4" s="14">
        <v>2012</v>
      </c>
      <c r="E4" s="14">
        <v>2013</v>
      </c>
      <c r="F4" s="14">
        <v>2014</v>
      </c>
      <c r="G4" s="14">
        <v>2015</v>
      </c>
      <c r="H4" s="14">
        <v>2016</v>
      </c>
      <c r="I4" s="14">
        <v>2017</v>
      </c>
      <c r="J4" s="14">
        <v>2018</v>
      </c>
      <c r="K4" s="14">
        <v>2019</v>
      </c>
      <c r="L4" s="14">
        <v>2020</v>
      </c>
      <c r="M4" s="14">
        <v>2021</v>
      </c>
    </row>
    <row r="5" spans="1:13" ht="24" customHeight="1" x14ac:dyDescent="0.25">
      <c r="A5" s="159" t="s">
        <v>58</v>
      </c>
      <c r="B5" s="287">
        <v>5402.9</v>
      </c>
      <c r="C5" s="287">
        <v>5177.8</v>
      </c>
      <c r="D5" s="287">
        <v>5132</v>
      </c>
      <c r="E5" s="287">
        <v>5047</v>
      </c>
      <c r="F5" s="287">
        <v>4983</v>
      </c>
      <c r="G5" s="287">
        <v>5034</v>
      </c>
      <c r="H5" s="287">
        <v>5008</v>
      </c>
      <c r="I5" s="287">
        <v>5284</v>
      </c>
      <c r="J5" s="287">
        <v>5051</v>
      </c>
      <c r="K5" s="287">
        <v>4989</v>
      </c>
      <c r="L5" s="287">
        <v>4472</v>
      </c>
      <c r="M5" s="287">
        <v>4923</v>
      </c>
    </row>
    <row r="6" spans="1:13" ht="24" customHeight="1" x14ac:dyDescent="0.25">
      <c r="A6" s="159" t="s">
        <v>235</v>
      </c>
      <c r="B6" s="228">
        <v>664.55669999999998</v>
      </c>
      <c r="C6" s="228">
        <v>667.9362000000001</v>
      </c>
      <c r="D6" s="228">
        <v>585.048</v>
      </c>
      <c r="E6" s="228">
        <v>656.11</v>
      </c>
      <c r="F6" s="228">
        <v>692.63699999999994</v>
      </c>
      <c r="G6" s="228">
        <v>669.52199999999993</v>
      </c>
      <c r="H6" s="228">
        <v>716.14400000000012</v>
      </c>
      <c r="I6" s="228">
        <v>702.77199999999993</v>
      </c>
      <c r="J6" s="228">
        <v>848.56799999999998</v>
      </c>
      <c r="K6" s="228">
        <v>728.39399999999989</v>
      </c>
      <c r="L6" s="228">
        <v>755.76799999999992</v>
      </c>
      <c r="M6" s="228">
        <v>817.21800000000007</v>
      </c>
    </row>
    <row r="7" spans="1:13" ht="24" customHeight="1" x14ac:dyDescent="0.25">
      <c r="A7" s="394" t="s">
        <v>59</v>
      </c>
      <c r="B7" s="395">
        <v>12.3</v>
      </c>
      <c r="C7" s="395">
        <v>12.9</v>
      </c>
      <c r="D7" s="395">
        <v>11.4</v>
      </c>
      <c r="E7" s="395">
        <v>13</v>
      </c>
      <c r="F7" s="395">
        <v>13.9</v>
      </c>
      <c r="G7" s="395">
        <v>13.3</v>
      </c>
      <c r="H7" s="395">
        <v>14.3</v>
      </c>
      <c r="I7" s="395">
        <v>13.3</v>
      </c>
      <c r="J7" s="395">
        <v>16.8</v>
      </c>
      <c r="K7" s="395">
        <v>14.6</v>
      </c>
      <c r="L7" s="395">
        <v>16.899999999999999</v>
      </c>
      <c r="M7" s="395">
        <v>16.600000000000001</v>
      </c>
    </row>
    <row r="8" spans="1:13" ht="9.75" customHeight="1" thickBot="1" x14ac:dyDescent="0.3">
      <c r="A8" s="393"/>
    </row>
    <row r="9" spans="1:13" ht="18.75" customHeight="1" thickTop="1" x14ac:dyDescent="0.25">
      <c r="A9" s="412" t="s">
        <v>40</v>
      </c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</row>
    <row r="10" spans="1:13" ht="15" customHeight="1" thickBot="1" x14ac:dyDescent="0.3">
      <c r="A10" s="239" t="s">
        <v>207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</row>
    <row r="11" spans="1:13" ht="15.75" thickTop="1" x14ac:dyDescent="0.25">
      <c r="A11" s="408" t="s">
        <v>41</v>
      </c>
      <c r="B11" s="409"/>
      <c r="C11" s="409"/>
      <c r="D11" s="409"/>
      <c r="E11" s="409"/>
      <c r="F11" s="409"/>
      <c r="G11" s="409"/>
      <c r="H11" s="409"/>
      <c r="I11" s="409"/>
      <c r="J11" s="409"/>
      <c r="K11" s="409"/>
      <c r="L11" s="409"/>
      <c r="M11" s="409"/>
    </row>
    <row r="12" spans="1:13" ht="15.75" customHeight="1" thickBot="1" x14ac:dyDescent="0.3">
      <c r="A12" s="410" t="s">
        <v>24</v>
      </c>
      <c r="B12" s="411"/>
      <c r="C12" s="411"/>
      <c r="D12" s="411"/>
      <c r="E12" s="411"/>
      <c r="F12" s="411"/>
      <c r="G12" s="411"/>
      <c r="H12" s="411"/>
      <c r="I12" s="411"/>
      <c r="J12" s="411"/>
      <c r="K12" s="411"/>
      <c r="L12" s="411"/>
      <c r="M12" s="411"/>
    </row>
    <row r="13" spans="1:13" ht="15.75" thickTop="1" x14ac:dyDescent="0.25">
      <c r="B13" s="69"/>
    </row>
    <row r="14" spans="1:13" x14ac:dyDescent="0.25">
      <c r="B14" s="69"/>
    </row>
  </sheetData>
  <hyperlinks>
    <hyperlink ref="A12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13"/>
  <sheetViews>
    <sheetView showGridLines="0" zoomScaleNormal="100" workbookViewId="0"/>
  </sheetViews>
  <sheetFormatPr baseColWidth="10" defaultColWidth="11.42578125" defaultRowHeight="15" x14ac:dyDescent="0.25"/>
  <cols>
    <col min="1" max="1" width="57.140625" style="24" customWidth="1"/>
    <col min="2" max="21" width="6.7109375" style="24" customWidth="1"/>
    <col min="22" max="28" width="6.85546875" style="24" customWidth="1"/>
    <col min="29" max="16384" width="11.42578125" style="24"/>
  </cols>
  <sheetData>
    <row r="1" spans="1:28" ht="38.25" customHeight="1" thickTop="1" x14ac:dyDescent="0.3">
      <c r="A1" s="6" t="s">
        <v>172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26.45" customHeight="1" x14ac:dyDescent="0.3">
      <c r="A2" s="215" t="s">
        <v>206</v>
      </c>
    </row>
    <row r="3" spans="1:28" ht="12.95" customHeight="1" x14ac:dyDescent="0.3">
      <c r="A3" s="215"/>
    </row>
    <row r="4" spans="1:28" ht="21.75" customHeight="1" x14ac:dyDescent="0.25">
      <c r="A4" s="153" t="s">
        <v>42</v>
      </c>
    </row>
    <row r="5" spans="1:28" ht="38.25" customHeight="1" x14ac:dyDescent="0.25">
      <c r="A5" s="146" t="s">
        <v>33</v>
      </c>
      <c r="B5" s="88">
        <v>1995</v>
      </c>
      <c r="C5" s="84">
        <v>1996</v>
      </c>
      <c r="D5" s="84">
        <v>1997</v>
      </c>
      <c r="E5" s="84">
        <v>1998</v>
      </c>
      <c r="F5" s="84">
        <v>1999</v>
      </c>
      <c r="G5" s="213">
        <v>2000</v>
      </c>
      <c r="H5" s="213">
        <v>2001</v>
      </c>
      <c r="I5" s="213">
        <v>2002</v>
      </c>
      <c r="J5" s="213">
        <v>2003</v>
      </c>
      <c r="K5" s="213">
        <v>2004</v>
      </c>
      <c r="L5" s="213">
        <v>2005</v>
      </c>
      <c r="M5" s="213">
        <v>2006</v>
      </c>
      <c r="N5" s="213">
        <v>2007</v>
      </c>
      <c r="O5" s="213">
        <v>2008</v>
      </c>
      <c r="P5" s="213">
        <v>2009</v>
      </c>
      <c r="Q5" s="213">
        <v>2010</v>
      </c>
      <c r="R5" s="213">
        <v>2011</v>
      </c>
      <c r="S5" s="213">
        <v>2012</v>
      </c>
      <c r="T5" s="213">
        <v>2013</v>
      </c>
      <c r="U5" s="213">
        <v>2014</v>
      </c>
      <c r="V5" s="213">
        <v>2015</v>
      </c>
      <c r="W5" s="213">
        <v>2016</v>
      </c>
      <c r="X5" s="213">
        <v>2017</v>
      </c>
      <c r="Y5" s="213">
        <v>2018</v>
      </c>
      <c r="Z5" s="213">
        <v>2019</v>
      </c>
      <c r="AA5" s="213">
        <v>2020</v>
      </c>
      <c r="AB5" s="213">
        <v>2021</v>
      </c>
    </row>
    <row r="6" spans="1:28" ht="38.25" customHeight="1" x14ac:dyDescent="0.25">
      <c r="A6" s="147" t="s">
        <v>208</v>
      </c>
      <c r="B6" s="222">
        <v>74.481629683521277</v>
      </c>
      <c r="C6" s="222">
        <v>68.741880164215559</v>
      </c>
      <c r="D6" s="222">
        <v>69.681182767759708</v>
      </c>
      <c r="E6" s="222">
        <v>76.903289507872984</v>
      </c>
      <c r="F6" s="222">
        <v>83.073065530322722</v>
      </c>
      <c r="G6" s="223">
        <v>106.6075011564313</v>
      </c>
      <c r="H6" s="223">
        <v>105.3584232160165</v>
      </c>
      <c r="I6" s="223">
        <v>110.15404325242601</v>
      </c>
      <c r="J6" s="223">
        <v>113.1211926804353</v>
      </c>
      <c r="K6" s="223">
        <v>115.65291082808344</v>
      </c>
      <c r="L6" s="223">
        <v>122.15837921457798</v>
      </c>
      <c r="M6" s="223">
        <v>122.4493799315125</v>
      </c>
      <c r="N6" s="223">
        <v>123.61113325343962</v>
      </c>
      <c r="O6" s="223">
        <v>124.92217342696162</v>
      </c>
      <c r="P6" s="223">
        <v>116.24026519091056</v>
      </c>
      <c r="Q6" s="223">
        <v>113.25186478336772</v>
      </c>
      <c r="R6" s="223">
        <v>104.4119980955404</v>
      </c>
      <c r="S6" s="223">
        <v>105.42770988731947</v>
      </c>
      <c r="T6" s="223">
        <v>101.02523408982702</v>
      </c>
      <c r="U6" s="223">
        <v>98.504999206475162</v>
      </c>
      <c r="V6" s="223">
        <v>100</v>
      </c>
      <c r="W6" s="223">
        <v>99.238216156165691</v>
      </c>
      <c r="X6" s="223">
        <v>102.20599904777019</v>
      </c>
      <c r="Y6" s="223">
        <v>102.36470401523567</v>
      </c>
      <c r="Z6" s="223">
        <v>103.68195524519918</v>
      </c>
      <c r="AA6" s="223">
        <v>93.429614346929057</v>
      </c>
      <c r="AB6" s="223">
        <v>100.44437390890334</v>
      </c>
    </row>
    <row r="7" spans="1:28" ht="38.25" customHeight="1" x14ac:dyDescent="0.25">
      <c r="A7" s="156" t="s">
        <v>209</v>
      </c>
      <c r="B7" s="241">
        <v>78.822568940493468</v>
      </c>
      <c r="C7" s="241">
        <v>75.243105950653117</v>
      </c>
      <c r="D7" s="241">
        <v>74.758708272859209</v>
      </c>
      <c r="E7" s="241">
        <v>80.84724238026125</v>
      </c>
      <c r="F7" s="241">
        <v>84.923802612481865</v>
      </c>
      <c r="G7" s="242">
        <v>99.339868114757707</v>
      </c>
      <c r="H7" s="242">
        <v>100.161958806974</v>
      </c>
      <c r="I7" s="242">
        <v>101.71125556097925</v>
      </c>
      <c r="J7" s="242">
        <v>105.88234078641131</v>
      </c>
      <c r="K7" s="242">
        <v>110.72299695217247</v>
      </c>
      <c r="L7" s="242">
        <v>109.49968576071669</v>
      </c>
      <c r="M7" s="242">
        <v>111.15650538727793</v>
      </c>
      <c r="N7" s="242">
        <v>114.14947370943034</v>
      </c>
      <c r="O7" s="242">
        <v>114.34836866849194</v>
      </c>
      <c r="P7" s="242">
        <v>104.19331229990802</v>
      </c>
      <c r="Q7" s="242">
        <v>107.32816845450934</v>
      </c>
      <c r="R7" s="242">
        <v>102.85657528804131</v>
      </c>
      <c r="S7" s="242">
        <v>101.94676201827572</v>
      </c>
      <c r="T7" s="242">
        <v>100.25824394119984</v>
      </c>
      <c r="U7" s="242">
        <v>98.986889153754476</v>
      </c>
      <c r="V7" s="242">
        <v>100</v>
      </c>
      <c r="W7" s="242">
        <v>99.483512117600313</v>
      </c>
      <c r="X7" s="242">
        <v>104.96622963845849</v>
      </c>
      <c r="Y7" s="242">
        <v>100.33770361541518</v>
      </c>
      <c r="Z7" s="242">
        <v>99.106078665077476</v>
      </c>
      <c r="AA7" s="242">
        <v>88.835915772745338</v>
      </c>
      <c r="AB7" s="242">
        <v>97.794994040524429</v>
      </c>
    </row>
    <row r="8" spans="1:28" ht="8.25" customHeight="1" thickBot="1" x14ac:dyDescent="0.3"/>
    <row r="9" spans="1:28" ht="22.5" customHeight="1" thickTop="1" thickBot="1" x14ac:dyDescent="0.3">
      <c r="A9" s="413" t="s">
        <v>60</v>
      </c>
      <c r="B9" s="413"/>
      <c r="C9" s="413"/>
      <c r="D9" s="413"/>
      <c r="E9" s="413"/>
      <c r="F9" s="413"/>
      <c r="G9" s="413"/>
      <c r="H9" s="413"/>
      <c r="I9" s="413"/>
      <c r="J9" s="413"/>
      <c r="K9" s="413"/>
      <c r="L9" s="413"/>
      <c r="M9" s="413"/>
      <c r="N9" s="413"/>
      <c r="O9" s="413"/>
      <c r="P9" s="413"/>
      <c r="Q9" s="413"/>
      <c r="R9" s="413"/>
      <c r="S9" s="413"/>
      <c r="T9" s="413"/>
      <c r="U9" s="413"/>
      <c r="V9" s="414"/>
      <c r="W9" s="414"/>
      <c r="X9" s="414"/>
      <c r="Y9" s="414"/>
      <c r="Z9" s="414"/>
      <c r="AA9" s="414"/>
      <c r="AB9" s="414"/>
    </row>
    <row r="10" spans="1:28" ht="24.75" customHeight="1" thickTop="1" thickBot="1" x14ac:dyDescent="0.3">
      <c r="A10" s="413" t="s">
        <v>61</v>
      </c>
      <c r="B10" s="413"/>
      <c r="C10" s="413"/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4"/>
      <c r="W10" s="414"/>
      <c r="X10" s="414"/>
      <c r="Y10" s="414"/>
      <c r="Z10" s="414"/>
      <c r="AA10" s="414"/>
      <c r="AB10" s="414"/>
    </row>
    <row r="11" spans="1:28" ht="15.75" thickTop="1" x14ac:dyDescent="0.25">
      <c r="A11" s="160" t="s">
        <v>62</v>
      </c>
      <c r="B11" s="161"/>
      <c r="C11" s="161"/>
      <c r="D11" s="161"/>
      <c r="E11" s="161"/>
      <c r="F11" s="162"/>
      <c r="G11" s="162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94"/>
      <c r="W11" s="94"/>
      <c r="X11" s="94"/>
      <c r="Y11" s="94"/>
      <c r="Z11" s="94"/>
      <c r="AA11" s="94"/>
      <c r="AB11" s="94"/>
    </row>
    <row r="12" spans="1:28" ht="15.75" thickBot="1" x14ac:dyDescent="0.3">
      <c r="A12" s="415" t="s">
        <v>24</v>
      </c>
      <c r="B12" s="416"/>
      <c r="C12" s="416"/>
      <c r="D12" s="416"/>
      <c r="E12" s="416"/>
      <c r="F12" s="416"/>
      <c r="G12" s="417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9"/>
      <c r="W12" s="419"/>
      <c r="X12" s="419"/>
      <c r="Y12" s="419"/>
      <c r="Z12" s="419"/>
      <c r="AA12" s="419"/>
      <c r="AB12" s="419"/>
    </row>
    <row r="13" spans="1:28" ht="15.75" thickTop="1" x14ac:dyDescent="0.25"/>
  </sheetData>
  <hyperlinks>
    <hyperlink ref="A12" r:id="rId1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F53"/>
  <sheetViews>
    <sheetView showGridLines="0" zoomScaleNormal="100" workbookViewId="0"/>
  </sheetViews>
  <sheetFormatPr baseColWidth="10" defaultColWidth="11.42578125" defaultRowHeight="12.75" x14ac:dyDescent="0.2"/>
  <cols>
    <col min="1" max="1" width="28.7109375" style="39" customWidth="1"/>
    <col min="2" max="32" width="10.7109375" style="257" customWidth="1"/>
    <col min="33" max="16384" width="11.42578125" style="32"/>
  </cols>
  <sheetData>
    <row r="1" spans="1:32" ht="38.25" customHeight="1" thickTop="1" x14ac:dyDescent="0.3">
      <c r="A1" s="164" t="s">
        <v>214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</row>
    <row r="2" spans="1:32" s="34" customFormat="1" ht="38.25" customHeight="1" x14ac:dyDescent="0.2">
      <c r="A2" s="165" t="s">
        <v>213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9"/>
      <c r="X2" s="259"/>
      <c r="Y2" s="259"/>
      <c r="Z2" s="259"/>
      <c r="AA2" s="259"/>
      <c r="AB2" s="259"/>
      <c r="AC2" s="259"/>
      <c r="AD2" s="259"/>
      <c r="AE2" s="259"/>
      <c r="AF2" s="259"/>
    </row>
    <row r="3" spans="1:32" ht="15.75" x14ac:dyDescent="0.3">
      <c r="A3" s="97" t="s">
        <v>63</v>
      </c>
      <c r="B3" s="260"/>
      <c r="C3" s="260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2"/>
    </row>
    <row r="4" spans="1:32" ht="46.5" customHeight="1" x14ac:dyDescent="0.2">
      <c r="A4" s="27" t="s">
        <v>64</v>
      </c>
      <c r="B4" s="263">
        <v>1990</v>
      </c>
      <c r="C4" s="263">
        <v>1991</v>
      </c>
      <c r="D4" s="263">
        <v>1992</v>
      </c>
      <c r="E4" s="263">
        <v>1993</v>
      </c>
      <c r="F4" s="263">
        <v>1994</v>
      </c>
      <c r="G4" s="263">
        <v>1995</v>
      </c>
      <c r="H4" s="263">
        <v>1996</v>
      </c>
      <c r="I4" s="263">
        <v>1997</v>
      </c>
      <c r="J4" s="263">
        <v>1998</v>
      </c>
      <c r="K4" s="263">
        <v>1999</v>
      </c>
      <c r="L4" s="263">
        <v>2000</v>
      </c>
      <c r="M4" s="263">
        <v>2001</v>
      </c>
      <c r="N4" s="263">
        <v>2002</v>
      </c>
      <c r="O4" s="263">
        <v>2003</v>
      </c>
      <c r="P4" s="263">
        <v>2004</v>
      </c>
      <c r="Q4" s="263">
        <v>2005</v>
      </c>
      <c r="R4" s="263">
        <v>2006</v>
      </c>
      <c r="S4" s="263">
        <v>2007</v>
      </c>
      <c r="T4" s="263">
        <v>2008</v>
      </c>
      <c r="U4" s="263">
        <v>2009</v>
      </c>
      <c r="V4" s="263">
        <v>2010</v>
      </c>
      <c r="W4" s="263">
        <v>2011</v>
      </c>
      <c r="X4" s="263">
        <v>2012</v>
      </c>
      <c r="Y4" s="263">
        <v>2013</v>
      </c>
      <c r="Z4" s="263">
        <v>2014</v>
      </c>
      <c r="AA4" s="263">
        <v>2015</v>
      </c>
      <c r="AB4" s="263">
        <v>2016</v>
      </c>
      <c r="AC4" s="263">
        <v>2017</v>
      </c>
      <c r="AD4" s="263">
        <v>2018</v>
      </c>
      <c r="AE4" s="263">
        <v>2019</v>
      </c>
      <c r="AF4" s="263">
        <f>AE4+1</f>
        <v>2020</v>
      </c>
    </row>
    <row r="5" spans="1:32" ht="42.75" customHeight="1" x14ac:dyDescent="0.2">
      <c r="A5" s="208" t="s">
        <v>212</v>
      </c>
      <c r="B5" s="243">
        <v>20862.168471473029</v>
      </c>
      <c r="C5" s="243">
        <v>21365.181159308861</v>
      </c>
      <c r="D5" s="243">
        <v>21348.869193246701</v>
      </c>
      <c r="E5" s="243">
        <v>20590.09588053339</v>
      </c>
      <c r="F5" s="243">
        <v>21257.730757181169</v>
      </c>
      <c r="G5" s="243">
        <v>22736.632821872248</v>
      </c>
      <c r="H5" s="243">
        <v>20168.177081685986</v>
      </c>
      <c r="I5" s="243">
        <v>21685.426105104478</v>
      </c>
      <c r="J5" s="243">
        <v>22889.053196576206</v>
      </c>
      <c r="K5" s="243">
        <v>24978.026218869098</v>
      </c>
      <c r="L5" s="243">
        <v>26234.742620494002</v>
      </c>
      <c r="M5" s="243">
        <v>24395.254139640489</v>
      </c>
      <c r="N5" s="243">
        <v>26287.379861116206</v>
      </c>
      <c r="O5" s="243">
        <v>25719.494024709267</v>
      </c>
      <c r="P5" s="243">
        <v>25673.265036813878</v>
      </c>
      <c r="Q5" s="243">
        <v>25380.007777352137</v>
      </c>
      <c r="R5" s="243">
        <v>25634.155330648911</v>
      </c>
      <c r="S5" s="243">
        <v>25657.24808097901</v>
      </c>
      <c r="T5" s="243">
        <v>24985.093232155592</v>
      </c>
      <c r="U5" s="243">
        <v>22585.553734344292</v>
      </c>
      <c r="V5" s="243">
        <v>21687.144141093293</v>
      </c>
      <c r="W5" s="243">
        <v>20200.215037240632</v>
      </c>
      <c r="X5" s="243">
        <v>20399.546040968606</v>
      </c>
      <c r="Y5" s="243">
        <v>18704.53007977079</v>
      </c>
      <c r="Z5" s="243">
        <v>18701.557184799516</v>
      </c>
      <c r="AA5" s="243">
        <v>19329.510441087128</v>
      </c>
      <c r="AB5" s="243">
        <v>18641.351405144429</v>
      </c>
      <c r="AC5" s="243">
        <v>19638.933711119989</v>
      </c>
      <c r="AD5" s="243">
        <v>18993.272883305133</v>
      </c>
      <c r="AE5" s="243">
        <v>18552.813958032693</v>
      </c>
      <c r="AF5" s="243">
        <v>16378.644622321479</v>
      </c>
    </row>
    <row r="6" spans="1:32" ht="20.100000000000001" customHeight="1" x14ac:dyDescent="0.2">
      <c r="A6" s="36" t="s">
        <v>65</v>
      </c>
      <c r="B6" s="243">
        <v>5721370.5300000003</v>
      </c>
      <c r="C6" s="243">
        <v>5625452.2699999996</v>
      </c>
      <c r="D6" s="243">
        <v>5458184.1699999999</v>
      </c>
      <c r="E6" s="243">
        <v>5362325.8600000003</v>
      </c>
      <c r="F6" s="243">
        <v>5339933.41</v>
      </c>
      <c r="G6" s="243">
        <v>5394606.71</v>
      </c>
      <c r="H6" s="243">
        <v>5511134.3499999996</v>
      </c>
      <c r="I6" s="243">
        <v>5421395.1399999997</v>
      </c>
      <c r="J6" s="243">
        <v>5387543.5999999996</v>
      </c>
      <c r="K6" s="243">
        <v>5287005.4000000004</v>
      </c>
      <c r="L6" s="243">
        <v>5285988.8099999996</v>
      </c>
      <c r="M6" s="243">
        <v>5333422.8499999996</v>
      </c>
      <c r="N6" s="243">
        <v>5297460.2300000004</v>
      </c>
      <c r="O6" s="243">
        <v>5390724.21</v>
      </c>
      <c r="P6" s="243">
        <v>5401107.3499999996</v>
      </c>
      <c r="Q6" s="243">
        <v>5373717.7999999998</v>
      </c>
      <c r="R6" s="243">
        <v>5366008.49</v>
      </c>
      <c r="S6" s="243">
        <v>5322029.28</v>
      </c>
      <c r="T6" s="243">
        <v>5206662.88</v>
      </c>
      <c r="U6" s="243">
        <v>4825216.68</v>
      </c>
      <c r="V6" s="243">
        <v>4930648.25</v>
      </c>
      <c r="W6" s="243">
        <v>4774176.8600000003</v>
      </c>
      <c r="X6" s="243">
        <v>4710279.5199999996</v>
      </c>
      <c r="Y6" s="243">
        <v>4613759.07</v>
      </c>
      <c r="Z6" s="243">
        <v>4439438.6100000003</v>
      </c>
      <c r="AA6" s="243">
        <v>4478452.0599999996</v>
      </c>
      <c r="AB6" s="243">
        <v>4458204.72</v>
      </c>
      <c r="AC6" s="243">
        <v>4484436.53</v>
      </c>
      <c r="AD6" s="243">
        <v>4391840.99</v>
      </c>
      <c r="AE6" s="243">
        <v>4061788.4140953915</v>
      </c>
      <c r="AF6" s="243" t="s">
        <v>19</v>
      </c>
    </row>
    <row r="7" spans="1:32" ht="15" customHeight="1" x14ac:dyDescent="0.2">
      <c r="A7" s="36" t="s">
        <v>211</v>
      </c>
      <c r="B7" s="243">
        <v>4911631.32</v>
      </c>
      <c r="C7" s="243">
        <v>4806545.3899999997</v>
      </c>
      <c r="D7" s="243">
        <v>4658457.28</v>
      </c>
      <c r="E7" s="243">
        <v>4580787.99</v>
      </c>
      <c r="F7" s="243">
        <v>4566491</v>
      </c>
      <c r="G7" s="243">
        <v>4626525.47</v>
      </c>
      <c r="H7" s="243">
        <v>4720064.3</v>
      </c>
      <c r="I7" s="243">
        <v>4654298.59</v>
      </c>
      <c r="J7" s="243">
        <v>4619367.4800000004</v>
      </c>
      <c r="K7" s="243">
        <v>4546925.5599999996</v>
      </c>
      <c r="L7" s="243">
        <v>4543448.0599999996</v>
      </c>
      <c r="M7" s="243">
        <v>4588625.88</v>
      </c>
      <c r="N7" s="243">
        <v>4572755.57</v>
      </c>
      <c r="O7" s="243">
        <v>4658126.47</v>
      </c>
      <c r="P7" s="243">
        <v>4669100.24</v>
      </c>
      <c r="Q7" s="243">
        <v>4647146.54</v>
      </c>
      <c r="R7" s="243">
        <v>4646263.76</v>
      </c>
      <c r="S7" s="243">
        <v>4614440.7699999996</v>
      </c>
      <c r="T7" s="243">
        <v>4520034.28</v>
      </c>
      <c r="U7" s="243">
        <v>4196290.8099999996</v>
      </c>
      <c r="V7" s="243">
        <v>4288296.3099999996</v>
      </c>
      <c r="W7" s="243">
        <v>4177573.21</v>
      </c>
      <c r="X7" s="243">
        <v>4097882.26</v>
      </c>
      <c r="Y7" s="243">
        <v>4014801.33</v>
      </c>
      <c r="Z7" s="243">
        <v>3880478.42</v>
      </c>
      <c r="AA7" s="243">
        <v>3936704.61</v>
      </c>
      <c r="AB7" s="243">
        <v>3941879.61</v>
      </c>
      <c r="AC7" s="243">
        <v>3976742.86</v>
      </c>
      <c r="AD7" s="243">
        <v>3893095.22</v>
      </c>
      <c r="AE7" s="243">
        <f>AE6-AE32</f>
        <v>3614843.9064246817</v>
      </c>
      <c r="AF7" s="243">
        <v>3378700.3899248498</v>
      </c>
    </row>
    <row r="8" spans="1:32" ht="15" customHeight="1" x14ac:dyDescent="0.2">
      <c r="A8" s="244" t="s">
        <v>2</v>
      </c>
      <c r="B8" s="245">
        <v>1261629.51</v>
      </c>
      <c r="C8" s="245">
        <v>1214378.58</v>
      </c>
      <c r="D8" s="245">
        <v>1165211.96</v>
      </c>
      <c r="E8" s="245">
        <v>1157253.31</v>
      </c>
      <c r="F8" s="245">
        <v>1138849.6000000001</v>
      </c>
      <c r="G8" s="245">
        <v>1136445.3899999999</v>
      </c>
      <c r="H8" s="245">
        <v>1155282.3400000001</v>
      </c>
      <c r="I8" s="245">
        <v>1120757.3</v>
      </c>
      <c r="J8" s="245">
        <v>1095994.56</v>
      </c>
      <c r="K8" s="245">
        <v>1063618.29</v>
      </c>
      <c r="L8" s="245">
        <v>1063048.8</v>
      </c>
      <c r="M8" s="245">
        <v>1077746.22</v>
      </c>
      <c r="N8" s="245">
        <v>1056333.6399999999</v>
      </c>
      <c r="O8" s="245">
        <v>1054323.23</v>
      </c>
      <c r="P8" s="245">
        <v>1038711.88</v>
      </c>
      <c r="Q8" s="245">
        <v>1016420.23</v>
      </c>
      <c r="R8" s="245">
        <v>1024974.3</v>
      </c>
      <c r="S8" s="245">
        <v>999198.07</v>
      </c>
      <c r="T8" s="245">
        <v>1002296.11</v>
      </c>
      <c r="U8" s="245">
        <v>934202.04</v>
      </c>
      <c r="V8" s="245">
        <v>966883.32</v>
      </c>
      <c r="W8" s="245">
        <v>942801.15</v>
      </c>
      <c r="X8" s="245">
        <v>949425.9</v>
      </c>
      <c r="Y8" s="245">
        <v>967357.05</v>
      </c>
      <c r="Z8" s="245">
        <v>927146.51</v>
      </c>
      <c r="AA8" s="245">
        <v>931044.73</v>
      </c>
      <c r="AB8" s="245">
        <v>935789.28</v>
      </c>
      <c r="AC8" s="245">
        <v>923767.98</v>
      </c>
      <c r="AD8" s="245">
        <v>888718.56</v>
      </c>
      <c r="AE8" s="245">
        <v>804619.44594990287</v>
      </c>
      <c r="AF8" s="245">
        <v>734617.55415226135</v>
      </c>
    </row>
    <row r="9" spans="1:32" ht="15" customHeight="1" x14ac:dyDescent="0.2">
      <c r="A9" s="246" t="s">
        <v>3</v>
      </c>
      <c r="B9" s="247">
        <v>79388.149999999994</v>
      </c>
      <c r="C9" s="247">
        <v>83161.73</v>
      </c>
      <c r="D9" s="247">
        <v>76613.17</v>
      </c>
      <c r="E9" s="247">
        <v>76923.509999999995</v>
      </c>
      <c r="F9" s="247">
        <v>77215.460000000006</v>
      </c>
      <c r="G9" s="247">
        <v>80724.94</v>
      </c>
      <c r="H9" s="247">
        <v>84087.91</v>
      </c>
      <c r="I9" s="247">
        <v>83718.09</v>
      </c>
      <c r="J9" s="247">
        <v>83107.34</v>
      </c>
      <c r="K9" s="247">
        <v>81489.539999999994</v>
      </c>
      <c r="L9" s="247">
        <v>81975.210000000006</v>
      </c>
      <c r="M9" s="247">
        <v>85820.160000000003</v>
      </c>
      <c r="N9" s="247">
        <v>87463.84</v>
      </c>
      <c r="O9" s="247">
        <v>93013.46</v>
      </c>
      <c r="P9" s="247">
        <v>92882.66</v>
      </c>
      <c r="Q9" s="247">
        <v>94407.58</v>
      </c>
      <c r="R9" s="247">
        <v>92093.13</v>
      </c>
      <c r="S9" s="247">
        <v>89536.33</v>
      </c>
      <c r="T9" s="247">
        <v>88952.6</v>
      </c>
      <c r="U9" s="247">
        <v>82076.479999999996</v>
      </c>
      <c r="V9" s="247">
        <v>86683.86</v>
      </c>
      <c r="W9" s="247">
        <v>84478.19</v>
      </c>
      <c r="X9" s="247">
        <v>81623.34</v>
      </c>
      <c r="Y9" s="247">
        <v>81968.259999999995</v>
      </c>
      <c r="Z9" s="247">
        <v>78343.58</v>
      </c>
      <c r="AA9" s="247">
        <v>80658.899999999994</v>
      </c>
      <c r="AB9" s="247">
        <v>81811.56</v>
      </c>
      <c r="AC9" s="247">
        <v>84288.11</v>
      </c>
      <c r="AD9" s="247">
        <v>81501.47</v>
      </c>
      <c r="AE9" s="247">
        <v>80361.228305474753</v>
      </c>
      <c r="AF9" s="247">
        <v>74173.4137259532</v>
      </c>
    </row>
    <row r="10" spans="1:32" ht="15" customHeight="1" x14ac:dyDescent="0.2">
      <c r="A10" s="246" t="s">
        <v>66</v>
      </c>
      <c r="B10" s="247">
        <v>149562.57999999999</v>
      </c>
      <c r="C10" s="247">
        <v>151659.91</v>
      </c>
      <c r="D10" s="247">
        <v>151271.35999999999</v>
      </c>
      <c r="E10" s="247">
        <v>150290.48000000001</v>
      </c>
      <c r="F10" s="247">
        <v>154926.60999999999</v>
      </c>
      <c r="G10" s="247">
        <v>157427.32999999999</v>
      </c>
      <c r="H10" s="247">
        <v>161577.72</v>
      </c>
      <c r="I10" s="247">
        <v>153378.13</v>
      </c>
      <c r="J10" s="247">
        <v>159028.42000000001</v>
      </c>
      <c r="K10" s="247">
        <v>153304.6</v>
      </c>
      <c r="L10" s="247">
        <v>154436.09</v>
      </c>
      <c r="M10" s="247">
        <v>152394.15</v>
      </c>
      <c r="N10" s="247">
        <v>151721.09</v>
      </c>
      <c r="O10" s="247">
        <v>152300.26999999999</v>
      </c>
      <c r="P10" s="247">
        <v>153055.95000000001</v>
      </c>
      <c r="Q10" s="247">
        <v>149852.09</v>
      </c>
      <c r="R10" s="247">
        <v>147138.47</v>
      </c>
      <c r="S10" s="247">
        <v>143840.93</v>
      </c>
      <c r="T10" s="247">
        <v>144073.29999999999</v>
      </c>
      <c r="U10" s="247">
        <v>131038.46</v>
      </c>
      <c r="V10" s="247">
        <v>138532.82999999999</v>
      </c>
      <c r="W10" s="247">
        <v>128262.58</v>
      </c>
      <c r="X10" s="247">
        <v>125047.63</v>
      </c>
      <c r="Y10" s="247">
        <v>124850.52</v>
      </c>
      <c r="Z10" s="247">
        <v>119301.53</v>
      </c>
      <c r="AA10" s="247">
        <v>123848.86</v>
      </c>
      <c r="AB10" s="247">
        <v>122585.92</v>
      </c>
      <c r="AC10" s="247">
        <v>122844.14</v>
      </c>
      <c r="AD10" s="247">
        <v>123642.9</v>
      </c>
      <c r="AE10" s="247">
        <v>118927.28266895552</v>
      </c>
      <c r="AF10" s="247">
        <v>110126.66375145281</v>
      </c>
    </row>
    <row r="11" spans="1:32" ht="15" customHeight="1" x14ac:dyDescent="0.2">
      <c r="A11" s="246" t="s">
        <v>4</v>
      </c>
      <c r="B11" s="247">
        <v>102513.69</v>
      </c>
      <c r="C11" s="247">
        <v>83966.47</v>
      </c>
      <c r="D11" s="247">
        <v>78572.66</v>
      </c>
      <c r="E11" s="247">
        <v>77875.77</v>
      </c>
      <c r="F11" s="247">
        <v>74026.539999999994</v>
      </c>
      <c r="G11" s="247">
        <v>75527.02</v>
      </c>
      <c r="H11" s="247">
        <v>75381.77</v>
      </c>
      <c r="I11" s="247">
        <v>72411.179999999993</v>
      </c>
      <c r="J11" s="247">
        <v>68349.14</v>
      </c>
      <c r="K11" s="247">
        <v>60922.5</v>
      </c>
      <c r="L11" s="247">
        <v>59825.17</v>
      </c>
      <c r="M11" s="247">
        <v>62957.36</v>
      </c>
      <c r="N11" s="247">
        <v>60342.94</v>
      </c>
      <c r="O11" s="247">
        <v>64994.87</v>
      </c>
      <c r="P11" s="247">
        <v>64059.87</v>
      </c>
      <c r="Q11" s="247">
        <v>64691.09</v>
      </c>
      <c r="R11" s="247">
        <v>65227.03</v>
      </c>
      <c r="S11" s="247">
        <v>69109.850000000006</v>
      </c>
      <c r="T11" s="247">
        <v>67786.86</v>
      </c>
      <c r="U11" s="247">
        <v>58617.88</v>
      </c>
      <c r="V11" s="247">
        <v>61237.15</v>
      </c>
      <c r="W11" s="247">
        <v>66512.5</v>
      </c>
      <c r="X11" s="247">
        <v>61438.67</v>
      </c>
      <c r="Y11" s="247">
        <v>56152.29</v>
      </c>
      <c r="Z11" s="247">
        <v>59195.85</v>
      </c>
      <c r="AA11" s="247">
        <v>62459.05</v>
      </c>
      <c r="AB11" s="247">
        <v>59992.95</v>
      </c>
      <c r="AC11" s="247">
        <v>62407.78</v>
      </c>
      <c r="AD11" s="247">
        <v>58595.07</v>
      </c>
      <c r="AE11" s="247">
        <v>56366.798395566097</v>
      </c>
      <c r="AF11" s="247">
        <v>52139.288515898639</v>
      </c>
    </row>
    <row r="12" spans="1:32" ht="15" customHeight="1" x14ac:dyDescent="0.2">
      <c r="A12" s="248" t="s">
        <v>67</v>
      </c>
      <c r="B12" s="249">
        <v>6408.16</v>
      </c>
      <c r="C12" s="249">
        <v>7061.93</v>
      </c>
      <c r="D12" s="249">
        <v>7493.86</v>
      </c>
      <c r="E12" s="249">
        <v>7651.25</v>
      </c>
      <c r="F12" s="249">
        <v>7930.93</v>
      </c>
      <c r="G12" s="249">
        <v>7942.28</v>
      </c>
      <c r="H12" s="249">
        <v>8256.07</v>
      </c>
      <c r="I12" s="249">
        <v>8336.64</v>
      </c>
      <c r="J12" s="249">
        <v>8705.7800000000007</v>
      </c>
      <c r="K12" s="249">
        <v>9003.39</v>
      </c>
      <c r="L12" s="249">
        <v>9287.66</v>
      </c>
      <c r="M12" s="249">
        <v>9375.91</v>
      </c>
      <c r="N12" s="249">
        <v>9572.9699999999993</v>
      </c>
      <c r="O12" s="249">
        <v>10029.99</v>
      </c>
      <c r="P12" s="249">
        <v>10155.44</v>
      </c>
      <c r="Q12" s="249">
        <v>10227.32</v>
      </c>
      <c r="R12" s="249">
        <v>10444.81</v>
      </c>
      <c r="S12" s="249">
        <v>10775.08</v>
      </c>
      <c r="T12" s="249">
        <v>10957.79</v>
      </c>
      <c r="U12" s="249">
        <v>10664.68</v>
      </c>
      <c r="V12" s="249">
        <v>10350.44</v>
      </c>
      <c r="W12" s="249">
        <v>10038.370000000001</v>
      </c>
      <c r="X12" s="249">
        <v>9466.57</v>
      </c>
      <c r="Y12" s="249">
        <v>8694.77</v>
      </c>
      <c r="Z12" s="249">
        <v>9071.14</v>
      </c>
      <c r="AA12" s="249">
        <v>9100.33</v>
      </c>
      <c r="AB12" s="249">
        <v>9676.36</v>
      </c>
      <c r="AC12" s="249">
        <v>9980.9</v>
      </c>
      <c r="AD12" s="249">
        <v>9856.31</v>
      </c>
      <c r="AE12" s="249">
        <v>8767.1707399280313</v>
      </c>
      <c r="AF12" s="249">
        <v>8276.2091784920631</v>
      </c>
    </row>
    <row r="13" spans="1:32" ht="15" customHeight="1" x14ac:dyDescent="0.2">
      <c r="A13" s="246" t="s">
        <v>68</v>
      </c>
      <c r="B13" s="247">
        <v>32376.69</v>
      </c>
      <c r="C13" s="247">
        <v>25129.52</v>
      </c>
      <c r="D13" s="247">
        <v>23110.51</v>
      </c>
      <c r="E13" s="247">
        <v>23193.63</v>
      </c>
      <c r="F13" s="247">
        <v>22382.46</v>
      </c>
      <c r="G13" s="247">
        <v>22986.68</v>
      </c>
      <c r="H13" s="247">
        <v>23513.29</v>
      </c>
      <c r="I13" s="247">
        <v>24772.14</v>
      </c>
      <c r="J13" s="247">
        <v>25180.28</v>
      </c>
      <c r="K13" s="247">
        <v>26300.49</v>
      </c>
      <c r="L13" s="247">
        <v>25911.69</v>
      </c>
      <c r="M13" s="247">
        <v>27097.02</v>
      </c>
      <c r="N13" s="247">
        <v>28197.97</v>
      </c>
      <c r="O13" s="247">
        <v>29651.99</v>
      </c>
      <c r="P13" s="247">
        <v>29677.87</v>
      </c>
      <c r="Q13" s="247">
        <v>30180.31</v>
      </c>
      <c r="R13" s="247">
        <v>30566.14</v>
      </c>
      <c r="S13" s="247">
        <v>32005.78</v>
      </c>
      <c r="T13" s="247">
        <v>31143.01</v>
      </c>
      <c r="U13" s="247">
        <v>28741.03</v>
      </c>
      <c r="V13" s="247">
        <v>28331.7</v>
      </c>
      <c r="W13" s="247">
        <v>28021.74</v>
      </c>
      <c r="X13" s="247">
        <v>26220.3</v>
      </c>
      <c r="Y13" s="247">
        <v>24833.37</v>
      </c>
      <c r="Z13" s="247">
        <v>24068.48</v>
      </c>
      <c r="AA13" s="247">
        <v>24482.37</v>
      </c>
      <c r="AB13" s="247">
        <v>24654.25</v>
      </c>
      <c r="AC13" s="247">
        <v>25484.91</v>
      </c>
      <c r="AD13" s="247">
        <v>24357.14</v>
      </c>
      <c r="AE13" s="247">
        <v>24364.519695916126</v>
      </c>
      <c r="AF13" s="247">
        <v>23950.322861085551</v>
      </c>
    </row>
    <row r="14" spans="1:32" ht="15" customHeight="1" x14ac:dyDescent="0.2">
      <c r="A14" s="246" t="s">
        <v>69</v>
      </c>
      <c r="B14" s="247">
        <v>72571.179999999993</v>
      </c>
      <c r="C14" s="247">
        <v>83147.149999999994</v>
      </c>
      <c r="D14" s="247">
        <v>77212.570000000007</v>
      </c>
      <c r="E14" s="247">
        <v>79481.41</v>
      </c>
      <c r="F14" s="247">
        <v>83520.240000000005</v>
      </c>
      <c r="G14" s="247">
        <v>80547.990000000005</v>
      </c>
      <c r="H14" s="247">
        <v>93741.6</v>
      </c>
      <c r="I14" s="247">
        <v>84236.74</v>
      </c>
      <c r="J14" s="247">
        <v>80350.37</v>
      </c>
      <c r="K14" s="247">
        <v>77947.05</v>
      </c>
      <c r="L14" s="247">
        <v>73566.17</v>
      </c>
      <c r="M14" s="247">
        <v>75178.98</v>
      </c>
      <c r="N14" s="247">
        <v>74361.87</v>
      </c>
      <c r="O14" s="247">
        <v>79430.81</v>
      </c>
      <c r="P14" s="247">
        <v>73600.78</v>
      </c>
      <c r="Q14" s="247">
        <v>69287.600000000006</v>
      </c>
      <c r="R14" s="247">
        <v>76974.880000000005</v>
      </c>
      <c r="S14" s="247">
        <v>72407.62</v>
      </c>
      <c r="T14" s="247">
        <v>68829.39</v>
      </c>
      <c r="U14" s="247">
        <v>65734.850000000006</v>
      </c>
      <c r="V14" s="247">
        <v>65956.39</v>
      </c>
      <c r="W14" s="247">
        <v>60798.59</v>
      </c>
      <c r="X14" s="247">
        <v>56256.72</v>
      </c>
      <c r="Y14" s="247">
        <v>57970.25</v>
      </c>
      <c r="Z14" s="247">
        <v>53953.4</v>
      </c>
      <c r="AA14" s="247">
        <v>51281.279999999999</v>
      </c>
      <c r="AB14" s="247">
        <v>53514.54</v>
      </c>
      <c r="AC14" s="247">
        <v>51288.77</v>
      </c>
      <c r="AD14" s="247">
        <v>51299.75</v>
      </c>
      <c r="AE14" s="247">
        <v>44383.472382901193</v>
      </c>
      <c r="AF14" s="247">
        <v>40965.945009417803</v>
      </c>
    </row>
    <row r="15" spans="1:32" ht="15" customHeight="1" x14ac:dyDescent="0.2">
      <c r="A15" s="246" t="s">
        <v>70</v>
      </c>
      <c r="B15" s="247">
        <v>73584.759999999995</v>
      </c>
      <c r="C15" s="247">
        <v>64159.55</v>
      </c>
      <c r="D15" s="247">
        <v>58473.96</v>
      </c>
      <c r="E15" s="247">
        <v>55107.69</v>
      </c>
      <c r="F15" s="247">
        <v>52749.64</v>
      </c>
      <c r="G15" s="247">
        <v>53350.58</v>
      </c>
      <c r="H15" s="247">
        <v>53246.55</v>
      </c>
      <c r="I15" s="247">
        <v>53181.08</v>
      </c>
      <c r="J15" s="247">
        <v>52572.07</v>
      </c>
      <c r="K15" s="247">
        <v>51244.39</v>
      </c>
      <c r="L15" s="247">
        <v>49339.32</v>
      </c>
      <c r="M15" s="247">
        <v>51609.120000000003</v>
      </c>
      <c r="N15" s="247">
        <v>50242.9</v>
      </c>
      <c r="O15" s="247">
        <v>50473.83</v>
      </c>
      <c r="P15" s="247">
        <v>51353.99</v>
      </c>
      <c r="Q15" s="247">
        <v>51412.26</v>
      </c>
      <c r="R15" s="247">
        <v>51336.29</v>
      </c>
      <c r="S15" s="247">
        <v>49592.46</v>
      </c>
      <c r="T15" s="247">
        <v>50131.57</v>
      </c>
      <c r="U15" s="247">
        <v>45798.1</v>
      </c>
      <c r="V15" s="247">
        <v>46538.8</v>
      </c>
      <c r="W15" s="247">
        <v>45840.22</v>
      </c>
      <c r="X15" s="247">
        <v>43307.03</v>
      </c>
      <c r="Y15" s="247">
        <v>42968.75</v>
      </c>
      <c r="Z15" s="247">
        <v>40911.050000000003</v>
      </c>
      <c r="AA15" s="247">
        <v>41976.27</v>
      </c>
      <c r="AB15" s="247">
        <v>42472.05</v>
      </c>
      <c r="AC15" s="247">
        <v>43641.68</v>
      </c>
      <c r="AD15" s="247">
        <v>43534.38</v>
      </c>
      <c r="AE15" s="247">
        <v>41681.467644329256</v>
      </c>
      <c r="AF15" s="247">
        <v>39263.94252095816</v>
      </c>
    </row>
    <row r="16" spans="1:32" ht="15" customHeight="1" x14ac:dyDescent="0.2">
      <c r="A16" s="246" t="s">
        <v>5</v>
      </c>
      <c r="B16" s="247">
        <v>18658.88</v>
      </c>
      <c r="C16" s="247">
        <v>17311.009999999998</v>
      </c>
      <c r="D16" s="247">
        <v>17405.23</v>
      </c>
      <c r="E16" s="247">
        <v>17603.53</v>
      </c>
      <c r="F16" s="247">
        <v>17998.47</v>
      </c>
      <c r="G16" s="247">
        <v>18691.91</v>
      </c>
      <c r="H16" s="247">
        <v>19334.97</v>
      </c>
      <c r="I16" s="247">
        <v>19703.86</v>
      </c>
      <c r="J16" s="247">
        <v>19461.330000000002</v>
      </c>
      <c r="K16" s="247">
        <v>18848.759999999998</v>
      </c>
      <c r="L16" s="247">
        <v>19106.96</v>
      </c>
      <c r="M16" s="247">
        <v>20031.169999999998</v>
      </c>
      <c r="N16" s="247">
        <v>20202.37</v>
      </c>
      <c r="O16" s="247">
        <v>19921.28</v>
      </c>
      <c r="P16" s="247">
        <v>20213.75</v>
      </c>
      <c r="Q16" s="247">
        <v>20518.16</v>
      </c>
      <c r="R16" s="247">
        <v>20696.349999999999</v>
      </c>
      <c r="S16" s="247">
        <v>20882.95</v>
      </c>
      <c r="T16" s="247">
        <v>21618.51</v>
      </c>
      <c r="U16" s="247">
        <v>19608.080000000002</v>
      </c>
      <c r="V16" s="247">
        <v>19628.580000000002</v>
      </c>
      <c r="W16" s="247">
        <v>19634.47</v>
      </c>
      <c r="X16" s="247">
        <v>19071.23</v>
      </c>
      <c r="Y16" s="247">
        <v>18380.78</v>
      </c>
      <c r="Z16" s="247">
        <v>16647.18</v>
      </c>
      <c r="AA16" s="247">
        <v>16825.689999999999</v>
      </c>
      <c r="AB16" s="247">
        <v>17668.72</v>
      </c>
      <c r="AC16" s="247">
        <v>17441.07</v>
      </c>
      <c r="AD16" s="247">
        <v>17604.400000000001</v>
      </c>
      <c r="AE16" s="247">
        <v>17074.37412521859</v>
      </c>
      <c r="AF16" s="247">
        <v>16015.762929455037</v>
      </c>
    </row>
    <row r="17" spans="1:32" ht="15" customHeight="1" x14ac:dyDescent="0.2">
      <c r="A17" s="248" t="s">
        <v>71</v>
      </c>
      <c r="B17" s="249">
        <v>294153.88</v>
      </c>
      <c r="C17" s="249">
        <v>302258.23</v>
      </c>
      <c r="D17" s="249">
        <v>312551.59000000003</v>
      </c>
      <c r="E17" s="249">
        <v>301935.2</v>
      </c>
      <c r="F17" s="249">
        <v>319041.71999999997</v>
      </c>
      <c r="G17" s="249">
        <v>335575.91</v>
      </c>
      <c r="H17" s="249">
        <v>328450.45</v>
      </c>
      <c r="I17" s="249">
        <v>343377.55</v>
      </c>
      <c r="J17" s="249">
        <v>353910.29</v>
      </c>
      <c r="K17" s="249">
        <v>382140.69</v>
      </c>
      <c r="L17" s="249">
        <v>398397.63</v>
      </c>
      <c r="M17" s="249">
        <v>396384.16</v>
      </c>
      <c r="N17" s="249">
        <v>414337.76</v>
      </c>
      <c r="O17" s="249">
        <v>422763.76</v>
      </c>
      <c r="P17" s="249">
        <v>439828.82</v>
      </c>
      <c r="Q17" s="249">
        <v>454998.39</v>
      </c>
      <c r="R17" s="249">
        <v>448385.64</v>
      </c>
      <c r="S17" s="249">
        <v>460049.2</v>
      </c>
      <c r="T17" s="249">
        <v>425860.31</v>
      </c>
      <c r="U17" s="249">
        <v>385211.04</v>
      </c>
      <c r="V17" s="249">
        <v>371264.28</v>
      </c>
      <c r="W17" s="249">
        <v>371761.21</v>
      </c>
      <c r="X17" s="249">
        <v>364061.25</v>
      </c>
      <c r="Y17" s="249">
        <v>337898.07</v>
      </c>
      <c r="Z17" s="249">
        <v>340543.61</v>
      </c>
      <c r="AA17" s="249">
        <v>352473.05</v>
      </c>
      <c r="AB17" s="249">
        <v>342728.96000000002</v>
      </c>
      <c r="AC17" s="249">
        <v>357364.1</v>
      </c>
      <c r="AD17" s="249">
        <v>352208.55</v>
      </c>
      <c r="AE17" s="249">
        <v>313485.03282521333</v>
      </c>
      <c r="AF17" s="249">
        <v>270537.58332815906</v>
      </c>
    </row>
    <row r="18" spans="1:32" ht="15" customHeight="1" x14ac:dyDescent="0.2">
      <c r="A18" s="246" t="s">
        <v>6</v>
      </c>
      <c r="B18" s="247">
        <v>40384.980000000003</v>
      </c>
      <c r="C18" s="247">
        <v>37266.28</v>
      </c>
      <c r="D18" s="247">
        <v>27194.1</v>
      </c>
      <c r="E18" s="247">
        <v>21260.12</v>
      </c>
      <c r="F18" s="247">
        <v>21945.06</v>
      </c>
      <c r="G18" s="247">
        <v>20160.02</v>
      </c>
      <c r="H18" s="247">
        <v>20844.43</v>
      </c>
      <c r="I18" s="247">
        <v>20489.88</v>
      </c>
      <c r="J18" s="247">
        <v>18963.18</v>
      </c>
      <c r="K18" s="247">
        <v>17651.419999999998</v>
      </c>
      <c r="L18" s="247">
        <v>17310.68</v>
      </c>
      <c r="M18" s="247">
        <v>17670.599999999999</v>
      </c>
      <c r="N18" s="247">
        <v>17122.05</v>
      </c>
      <c r="O18" s="247">
        <v>19034.73</v>
      </c>
      <c r="P18" s="247">
        <v>19399.599999999999</v>
      </c>
      <c r="Q18" s="247">
        <v>19150.05</v>
      </c>
      <c r="R18" s="247">
        <v>18443.580000000002</v>
      </c>
      <c r="S18" s="247">
        <v>22202.33</v>
      </c>
      <c r="T18" s="247">
        <v>20077.52</v>
      </c>
      <c r="U18" s="247">
        <v>16630.95</v>
      </c>
      <c r="V18" s="247">
        <v>21121.23</v>
      </c>
      <c r="W18" s="247">
        <v>21196.04</v>
      </c>
      <c r="X18" s="247">
        <v>20147.95</v>
      </c>
      <c r="Y18" s="247">
        <v>21992.51</v>
      </c>
      <c r="Z18" s="247">
        <v>21201.34</v>
      </c>
      <c r="AA18" s="247">
        <v>18261.310000000001</v>
      </c>
      <c r="AB18" s="247">
        <v>19779.490000000002</v>
      </c>
      <c r="AC18" s="247">
        <v>21104.36</v>
      </c>
      <c r="AD18" s="247">
        <v>20184.52</v>
      </c>
      <c r="AE18" s="247">
        <v>15020.992875704651</v>
      </c>
      <c r="AF18" s="247">
        <v>11836.542386055266</v>
      </c>
    </row>
    <row r="19" spans="1:32" ht="15" customHeight="1" x14ac:dyDescent="0.2">
      <c r="A19" s="246" t="s">
        <v>7</v>
      </c>
      <c r="B19" s="247">
        <v>72247.14</v>
      </c>
      <c r="C19" s="247">
        <v>69965.509999999995</v>
      </c>
      <c r="D19" s="247">
        <v>68410.990000000005</v>
      </c>
      <c r="E19" s="247">
        <v>70621.13</v>
      </c>
      <c r="F19" s="247">
        <v>76193.820000000007</v>
      </c>
      <c r="G19" s="247">
        <v>72693.919999999998</v>
      </c>
      <c r="H19" s="247">
        <v>78720.36</v>
      </c>
      <c r="I19" s="247">
        <v>77444.75</v>
      </c>
      <c r="J19" s="247">
        <v>73771.539999999994</v>
      </c>
      <c r="K19" s="247">
        <v>73229.97</v>
      </c>
      <c r="L19" s="247">
        <v>71325.240000000005</v>
      </c>
      <c r="M19" s="247">
        <v>76682.03</v>
      </c>
      <c r="N19" s="247">
        <v>79092.820000000007</v>
      </c>
      <c r="O19" s="247">
        <v>86752.27</v>
      </c>
      <c r="P19" s="247">
        <v>83230.61</v>
      </c>
      <c r="Q19" s="247">
        <v>71225.440000000002</v>
      </c>
      <c r="R19" s="247">
        <v>82742.66</v>
      </c>
      <c r="S19" s="247">
        <v>81302.06</v>
      </c>
      <c r="T19" s="247">
        <v>73338.22</v>
      </c>
      <c r="U19" s="247">
        <v>69486.960000000006</v>
      </c>
      <c r="V19" s="247">
        <v>77386.16</v>
      </c>
      <c r="W19" s="247">
        <v>69937.89</v>
      </c>
      <c r="X19" s="247">
        <v>64385.09</v>
      </c>
      <c r="Y19" s="247">
        <v>64881.38</v>
      </c>
      <c r="Z19" s="247">
        <v>60692.42</v>
      </c>
      <c r="AA19" s="247">
        <v>57120.12</v>
      </c>
      <c r="AB19" s="247">
        <v>60078.34</v>
      </c>
      <c r="AC19" s="247">
        <v>57504.46</v>
      </c>
      <c r="AD19" s="247">
        <v>58819.29</v>
      </c>
      <c r="AE19" s="247">
        <v>52729.658560900461</v>
      </c>
      <c r="AF19" s="247">
        <v>47983.989290419413</v>
      </c>
    </row>
    <row r="20" spans="1:32" ht="15" customHeight="1" x14ac:dyDescent="0.2">
      <c r="A20" s="246" t="s">
        <v>72</v>
      </c>
      <c r="B20" s="247">
        <v>556948.07999999996</v>
      </c>
      <c r="C20" s="247">
        <v>583927.85</v>
      </c>
      <c r="D20" s="247">
        <v>573500.18999999994</v>
      </c>
      <c r="E20" s="247">
        <v>551202.02</v>
      </c>
      <c r="F20" s="247">
        <v>546176.80000000005</v>
      </c>
      <c r="G20" s="247">
        <v>553681.07999999996</v>
      </c>
      <c r="H20" s="247">
        <v>571950.24</v>
      </c>
      <c r="I20" s="247">
        <v>564974.28</v>
      </c>
      <c r="J20" s="247">
        <v>579472.07999999996</v>
      </c>
      <c r="K20" s="247">
        <v>572903.89</v>
      </c>
      <c r="L20" s="247">
        <v>567220.78</v>
      </c>
      <c r="M20" s="247">
        <v>571947.6</v>
      </c>
      <c r="N20" s="247">
        <v>565077.76000000001</v>
      </c>
      <c r="O20" s="247">
        <v>570155.18000000005</v>
      </c>
      <c r="P20" s="247">
        <v>569232.38</v>
      </c>
      <c r="Q20" s="247">
        <v>570737.64</v>
      </c>
      <c r="R20" s="247">
        <v>559417.53</v>
      </c>
      <c r="S20" s="247">
        <v>549555.81999999995</v>
      </c>
      <c r="T20" s="247">
        <v>542011.04</v>
      </c>
      <c r="U20" s="247">
        <v>521519.73</v>
      </c>
      <c r="V20" s="247">
        <v>527870.48</v>
      </c>
      <c r="W20" s="247">
        <v>499937.16</v>
      </c>
      <c r="X20" s="247">
        <v>500033.48</v>
      </c>
      <c r="Y20" s="247">
        <v>501009.95</v>
      </c>
      <c r="Z20" s="247">
        <v>470141.28</v>
      </c>
      <c r="AA20" s="247">
        <v>474962.43</v>
      </c>
      <c r="AB20" s="247">
        <v>475829.67</v>
      </c>
      <c r="AC20" s="247">
        <v>480931.4</v>
      </c>
      <c r="AD20" s="247">
        <v>462798.66</v>
      </c>
      <c r="AE20" s="247">
        <v>440654.19430641423</v>
      </c>
      <c r="AF20" s="247">
        <v>400114.00843022414</v>
      </c>
    </row>
    <row r="21" spans="1:32" ht="15" customHeight="1" x14ac:dyDescent="0.2">
      <c r="A21" s="246" t="s">
        <v>73</v>
      </c>
      <c r="B21" s="247">
        <v>105805.06</v>
      </c>
      <c r="C21" s="247">
        <v>105515.91</v>
      </c>
      <c r="D21" s="247">
        <v>106853.78</v>
      </c>
      <c r="E21" s="247">
        <v>106601.57</v>
      </c>
      <c r="F21" s="247">
        <v>109832.91</v>
      </c>
      <c r="G21" s="247">
        <v>111991.53</v>
      </c>
      <c r="H21" s="247">
        <v>115025.96</v>
      </c>
      <c r="I21" s="247">
        <v>119843.38</v>
      </c>
      <c r="J21" s="247">
        <v>125561.89</v>
      </c>
      <c r="K21" s="247">
        <v>126037.51</v>
      </c>
      <c r="L21" s="247">
        <v>129040.05</v>
      </c>
      <c r="M21" s="247">
        <v>129915.4</v>
      </c>
      <c r="N21" s="247">
        <v>129930.74</v>
      </c>
      <c r="O21" s="247">
        <v>134383.66</v>
      </c>
      <c r="P21" s="247">
        <v>135151.16</v>
      </c>
      <c r="Q21" s="247">
        <v>139069.13</v>
      </c>
      <c r="R21" s="247">
        <v>135343.20000000001</v>
      </c>
      <c r="S21" s="247">
        <v>138144.17000000001</v>
      </c>
      <c r="T21" s="247">
        <v>134801.95000000001</v>
      </c>
      <c r="U21" s="247">
        <v>127381.2</v>
      </c>
      <c r="V21" s="247">
        <v>121128.42</v>
      </c>
      <c r="W21" s="247">
        <v>118312.36</v>
      </c>
      <c r="X21" s="247">
        <v>114734.16</v>
      </c>
      <c r="Y21" s="247">
        <v>105192.56</v>
      </c>
      <c r="Z21" s="247">
        <v>102130.92</v>
      </c>
      <c r="AA21" s="247">
        <v>98375.679999999993</v>
      </c>
      <c r="AB21" s="247">
        <v>94946.06</v>
      </c>
      <c r="AC21" s="247">
        <v>99049.73</v>
      </c>
      <c r="AD21" s="247">
        <v>96113.19</v>
      </c>
      <c r="AE21" s="247">
        <v>85184.924616292526</v>
      </c>
      <c r="AF21" s="247">
        <v>73514.589943860439</v>
      </c>
    </row>
    <row r="22" spans="1:32" ht="15" customHeight="1" x14ac:dyDescent="0.2">
      <c r="A22" s="248" t="s">
        <v>74</v>
      </c>
      <c r="B22" s="249">
        <v>94460.11</v>
      </c>
      <c r="C22" s="249">
        <v>87687.66</v>
      </c>
      <c r="D22" s="249">
        <v>77659.520000000004</v>
      </c>
      <c r="E22" s="249">
        <v>78507.350000000006</v>
      </c>
      <c r="F22" s="249">
        <v>77558.92</v>
      </c>
      <c r="G22" s="249">
        <v>75915.67</v>
      </c>
      <c r="H22" s="249">
        <v>78167.34</v>
      </c>
      <c r="I22" s="249">
        <v>76598.399999999994</v>
      </c>
      <c r="J22" s="249">
        <v>76164.41</v>
      </c>
      <c r="K22" s="249">
        <v>76759.28</v>
      </c>
      <c r="L22" s="249">
        <v>73959.73</v>
      </c>
      <c r="M22" s="249">
        <v>75899.259999999995</v>
      </c>
      <c r="N22" s="249">
        <v>74177.62</v>
      </c>
      <c r="O22" s="249">
        <v>77117.95</v>
      </c>
      <c r="P22" s="249">
        <v>76349.94</v>
      </c>
      <c r="Q22" s="249">
        <v>76217.240000000005</v>
      </c>
      <c r="R22" s="249">
        <v>74979.27</v>
      </c>
      <c r="S22" s="249">
        <v>73328.75</v>
      </c>
      <c r="T22" s="249">
        <v>71377.98</v>
      </c>
      <c r="U22" s="249">
        <v>65213.57</v>
      </c>
      <c r="V22" s="249">
        <v>65583.28</v>
      </c>
      <c r="W22" s="249">
        <v>63972.76</v>
      </c>
      <c r="X22" s="249">
        <v>60097.09</v>
      </c>
      <c r="Y22" s="249">
        <v>57277.67</v>
      </c>
      <c r="Z22" s="249">
        <v>57934.33</v>
      </c>
      <c r="AA22" s="249">
        <v>61353.69</v>
      </c>
      <c r="AB22" s="249">
        <v>61848.03</v>
      </c>
      <c r="AC22" s="249">
        <v>64467.4</v>
      </c>
      <c r="AD22" s="249">
        <v>64067.54</v>
      </c>
      <c r="AE22" s="249">
        <v>63011.465545768864</v>
      </c>
      <c r="AF22" s="249">
        <v>62129.305028128096</v>
      </c>
    </row>
    <row r="23" spans="1:32" ht="15" customHeight="1" x14ac:dyDescent="0.2">
      <c r="A23" s="246" t="s">
        <v>8</v>
      </c>
      <c r="B23" s="247">
        <v>56550.04</v>
      </c>
      <c r="C23" s="247">
        <v>57195.27</v>
      </c>
      <c r="D23" s="247">
        <v>56925.82</v>
      </c>
      <c r="E23" s="247">
        <v>57768.88</v>
      </c>
      <c r="F23" s="247">
        <v>58959.18</v>
      </c>
      <c r="G23" s="247">
        <v>60327.8</v>
      </c>
      <c r="H23" s="247">
        <v>62302.32</v>
      </c>
      <c r="I23" s="247">
        <v>63856.65</v>
      </c>
      <c r="J23" s="247">
        <v>66361.429999999993</v>
      </c>
      <c r="K23" s="247">
        <v>67749.100000000006</v>
      </c>
      <c r="L23" s="247">
        <v>70144.399999999994</v>
      </c>
      <c r="M23" s="247">
        <v>72432.94</v>
      </c>
      <c r="N23" s="247">
        <v>70595.69</v>
      </c>
      <c r="O23" s="247">
        <v>70845.59</v>
      </c>
      <c r="P23" s="247">
        <v>70165.399999999994</v>
      </c>
      <c r="Q23" s="247">
        <v>72209.789999999994</v>
      </c>
      <c r="R23" s="247">
        <v>71715.95</v>
      </c>
      <c r="S23" s="247">
        <v>71106.41</v>
      </c>
      <c r="T23" s="247">
        <v>70339.14</v>
      </c>
      <c r="U23" s="247">
        <v>63985.03</v>
      </c>
      <c r="V23" s="247">
        <v>63603.13</v>
      </c>
      <c r="W23" s="247">
        <v>59242.84</v>
      </c>
      <c r="X23" s="247">
        <v>59505.26</v>
      </c>
      <c r="Y23" s="247">
        <v>59611.81</v>
      </c>
      <c r="Z23" s="247">
        <v>59567.57</v>
      </c>
      <c r="AA23" s="247">
        <v>61954.04</v>
      </c>
      <c r="AB23" s="247">
        <v>64094.47</v>
      </c>
      <c r="AC23" s="247">
        <v>64067.6</v>
      </c>
      <c r="AD23" s="247">
        <v>64241.55</v>
      </c>
      <c r="AE23" s="247">
        <v>58744.572117207652</v>
      </c>
      <c r="AF23" s="247">
        <v>56571.022948870967</v>
      </c>
    </row>
    <row r="24" spans="1:32" ht="15" customHeight="1" x14ac:dyDescent="0.2">
      <c r="A24" s="246" t="s">
        <v>9</v>
      </c>
      <c r="B24" s="247">
        <v>520372.97</v>
      </c>
      <c r="C24" s="247">
        <v>522275.25</v>
      </c>
      <c r="D24" s="247">
        <v>521228.79999999999</v>
      </c>
      <c r="E24" s="247">
        <v>514374.1</v>
      </c>
      <c r="F24" s="247">
        <v>508812.48</v>
      </c>
      <c r="G24" s="247">
        <v>535286.17000000004</v>
      </c>
      <c r="H24" s="247">
        <v>529744.44999999995</v>
      </c>
      <c r="I24" s="247">
        <v>537540.37</v>
      </c>
      <c r="J24" s="247">
        <v>550309.81999999995</v>
      </c>
      <c r="K24" s="247">
        <v>556286.89</v>
      </c>
      <c r="L24" s="247">
        <v>560504.48</v>
      </c>
      <c r="M24" s="247">
        <v>561963.93000000005</v>
      </c>
      <c r="N24" s="247">
        <v>567088.97</v>
      </c>
      <c r="O24" s="247">
        <v>587408.61</v>
      </c>
      <c r="P24" s="247">
        <v>593405.98</v>
      </c>
      <c r="Q24" s="247">
        <v>595091.12</v>
      </c>
      <c r="R24" s="247">
        <v>585893.27</v>
      </c>
      <c r="S24" s="247">
        <v>579546.35</v>
      </c>
      <c r="T24" s="247">
        <v>566569.81999999995</v>
      </c>
      <c r="U24" s="247">
        <v>510950.49</v>
      </c>
      <c r="V24" s="247">
        <v>522648.3</v>
      </c>
      <c r="W24" s="247">
        <v>510584.89</v>
      </c>
      <c r="X24" s="247">
        <v>491371.01</v>
      </c>
      <c r="Y24" s="247">
        <v>456024.02</v>
      </c>
      <c r="Z24" s="247">
        <v>435597.23</v>
      </c>
      <c r="AA24" s="247">
        <v>449083.53</v>
      </c>
      <c r="AB24" s="247">
        <v>446472.03</v>
      </c>
      <c r="AC24" s="247">
        <v>442575.73</v>
      </c>
      <c r="AD24" s="247">
        <v>439263.95</v>
      </c>
      <c r="AE24" s="247">
        <v>415622.27106138301</v>
      </c>
      <c r="AF24" s="247">
        <v>379878.75575010409</v>
      </c>
    </row>
    <row r="25" spans="1:32" ht="15" customHeight="1" x14ac:dyDescent="0.2">
      <c r="A25" s="246" t="s">
        <v>10</v>
      </c>
      <c r="B25" s="247">
        <v>26552.07</v>
      </c>
      <c r="C25" s="247">
        <v>24748.85</v>
      </c>
      <c r="D25" s="247">
        <v>19773.099999999999</v>
      </c>
      <c r="E25" s="247">
        <v>16357.76</v>
      </c>
      <c r="F25" s="247">
        <v>14423.92</v>
      </c>
      <c r="G25" s="247">
        <v>13050.47</v>
      </c>
      <c r="H25" s="247">
        <v>13109.56</v>
      </c>
      <c r="I25" s="247">
        <v>12547.83</v>
      </c>
      <c r="J25" s="247">
        <v>12035.44</v>
      </c>
      <c r="K25" s="247">
        <v>11249.83</v>
      </c>
      <c r="L25" s="247">
        <v>10617.31</v>
      </c>
      <c r="M25" s="247">
        <v>11193.58</v>
      </c>
      <c r="N25" s="247">
        <v>11169.58</v>
      </c>
      <c r="O25" s="247">
        <v>11387.42</v>
      </c>
      <c r="P25" s="247">
        <v>11388.58</v>
      </c>
      <c r="Q25" s="247">
        <v>11603.23</v>
      </c>
      <c r="R25" s="247">
        <v>12107.16</v>
      </c>
      <c r="S25" s="247">
        <v>12605.74</v>
      </c>
      <c r="T25" s="247">
        <v>12185.02</v>
      </c>
      <c r="U25" s="247">
        <v>11518.94</v>
      </c>
      <c r="V25" s="247">
        <v>12638.24</v>
      </c>
      <c r="W25" s="247">
        <v>11847.39</v>
      </c>
      <c r="X25" s="247">
        <v>11675.3</v>
      </c>
      <c r="Y25" s="247">
        <v>11619.01</v>
      </c>
      <c r="Z25" s="247">
        <v>11486.22</v>
      </c>
      <c r="AA25" s="247">
        <v>11526.99</v>
      </c>
      <c r="AB25" s="247">
        <v>11564.48</v>
      </c>
      <c r="AC25" s="247">
        <v>11667.12</v>
      </c>
      <c r="AD25" s="247">
        <v>12199.77</v>
      </c>
      <c r="AE25" s="247">
        <v>11519.260104367466</v>
      </c>
      <c r="AF25" s="247">
        <v>10816.585238001051</v>
      </c>
    </row>
    <row r="26" spans="1:32" ht="15" customHeight="1" x14ac:dyDescent="0.2">
      <c r="A26" s="246" t="s">
        <v>75</v>
      </c>
      <c r="B26" s="247">
        <v>48418.7</v>
      </c>
      <c r="C26" s="247">
        <v>50498.85</v>
      </c>
      <c r="D26" s="247">
        <v>31000.29</v>
      </c>
      <c r="E26" s="247">
        <v>24841.31</v>
      </c>
      <c r="F26" s="247">
        <v>23428.080000000002</v>
      </c>
      <c r="G26" s="247">
        <v>22450.77</v>
      </c>
      <c r="H26" s="247">
        <v>23480.57</v>
      </c>
      <c r="I26" s="247">
        <v>23026.15</v>
      </c>
      <c r="J26" s="247">
        <v>23999.9</v>
      </c>
      <c r="K26" s="247">
        <v>21134.75</v>
      </c>
      <c r="L26" s="247">
        <v>19593.990000000002</v>
      </c>
      <c r="M26" s="247">
        <v>20411.93</v>
      </c>
      <c r="N26" s="247">
        <v>20764.39</v>
      </c>
      <c r="O26" s="247">
        <v>20939.240000000002</v>
      </c>
      <c r="P26" s="247">
        <v>21807.67</v>
      </c>
      <c r="Q26" s="247">
        <v>22941.919999999998</v>
      </c>
      <c r="R26" s="247">
        <v>23255.16</v>
      </c>
      <c r="S26" s="247">
        <v>25482.73</v>
      </c>
      <c r="T26" s="247">
        <v>24607.64</v>
      </c>
      <c r="U26" s="247">
        <v>20179.34</v>
      </c>
      <c r="V26" s="247">
        <v>21034.17</v>
      </c>
      <c r="W26" s="247">
        <v>21631.05</v>
      </c>
      <c r="X26" s="247">
        <v>21588.36</v>
      </c>
      <c r="Y26" s="247">
        <v>20380.5</v>
      </c>
      <c r="Z26" s="247">
        <v>20346.8</v>
      </c>
      <c r="AA26" s="247">
        <v>20647.57</v>
      </c>
      <c r="AB26" s="247">
        <v>20709.669999999998</v>
      </c>
      <c r="AC26" s="247">
        <v>20937.95</v>
      </c>
      <c r="AD26" s="247">
        <v>20648.03</v>
      </c>
      <c r="AE26" s="247">
        <v>20219.210450850042</v>
      </c>
      <c r="AF26" s="247">
        <v>19895.703083636443</v>
      </c>
    </row>
    <row r="27" spans="1:32" ht="15" customHeight="1" x14ac:dyDescent="0.2">
      <c r="A27" s="248" t="s">
        <v>76</v>
      </c>
      <c r="B27" s="249">
        <v>13130.52</v>
      </c>
      <c r="C27" s="249">
        <v>13789.84</v>
      </c>
      <c r="D27" s="249">
        <v>13540.33</v>
      </c>
      <c r="E27" s="249">
        <v>13682.66</v>
      </c>
      <c r="F27" s="249">
        <v>12962.3</v>
      </c>
      <c r="G27" s="249">
        <v>10651.52</v>
      </c>
      <c r="H27" s="249">
        <v>10763.43</v>
      </c>
      <c r="I27" s="249">
        <v>10230.73</v>
      </c>
      <c r="J27" s="249">
        <v>9504.2099999999991</v>
      </c>
      <c r="K27" s="249">
        <v>10083.14</v>
      </c>
      <c r="L27" s="249">
        <v>10617.58</v>
      </c>
      <c r="M27" s="249">
        <v>11184.04</v>
      </c>
      <c r="N27" s="249">
        <v>12046.33</v>
      </c>
      <c r="O27" s="249">
        <v>12534.16</v>
      </c>
      <c r="P27" s="249">
        <v>14026.83</v>
      </c>
      <c r="Q27" s="249">
        <v>14289.22</v>
      </c>
      <c r="R27" s="249">
        <v>14036.05</v>
      </c>
      <c r="S27" s="249">
        <v>13541.63</v>
      </c>
      <c r="T27" s="249">
        <v>13431.3</v>
      </c>
      <c r="U27" s="249">
        <v>12829.4</v>
      </c>
      <c r="V27" s="249">
        <v>13443.5</v>
      </c>
      <c r="W27" s="249">
        <v>13238.58</v>
      </c>
      <c r="X27" s="249">
        <v>12873.35</v>
      </c>
      <c r="Y27" s="249">
        <v>12340.09</v>
      </c>
      <c r="Z27" s="249">
        <v>11976.05</v>
      </c>
      <c r="AA27" s="249">
        <v>11642.96</v>
      </c>
      <c r="AB27" s="249">
        <v>11551.9</v>
      </c>
      <c r="AC27" s="249">
        <v>11933.1</v>
      </c>
      <c r="AD27" s="249">
        <v>12363.69</v>
      </c>
      <c r="AE27" s="249">
        <v>10723.835586315092</v>
      </c>
      <c r="AF27" s="249">
        <v>9222.4986042309793</v>
      </c>
    </row>
    <row r="28" spans="1:32" ht="15" customHeight="1" x14ac:dyDescent="0.2">
      <c r="A28" s="246" t="s">
        <v>11</v>
      </c>
      <c r="B28" s="247">
        <v>2768.51</v>
      </c>
      <c r="C28" s="247">
        <v>2611.5</v>
      </c>
      <c r="D28" s="247">
        <v>2738.9</v>
      </c>
      <c r="E28" s="247">
        <v>3331.51</v>
      </c>
      <c r="F28" s="247">
        <v>3174.22</v>
      </c>
      <c r="G28" s="247">
        <v>2992.43</v>
      </c>
      <c r="H28" s="247">
        <v>3111.79</v>
      </c>
      <c r="I28" s="247">
        <v>3143.76</v>
      </c>
      <c r="J28" s="247">
        <v>3097.52</v>
      </c>
      <c r="K28" s="247">
        <v>3193.3</v>
      </c>
      <c r="L28" s="247">
        <v>3117.01</v>
      </c>
      <c r="M28" s="247">
        <v>3193.75</v>
      </c>
      <c r="N28" s="247">
        <v>3225.28</v>
      </c>
      <c r="O28" s="247">
        <v>3507.04</v>
      </c>
      <c r="P28" s="247">
        <v>3401.81</v>
      </c>
      <c r="Q28" s="247">
        <v>3240.34</v>
      </c>
      <c r="R28" s="247">
        <v>3303.43</v>
      </c>
      <c r="S28" s="247">
        <v>3414.99</v>
      </c>
      <c r="T28" s="247">
        <v>3370.22</v>
      </c>
      <c r="U28" s="247">
        <v>3172.35</v>
      </c>
      <c r="V28" s="247">
        <v>3290.06</v>
      </c>
      <c r="W28" s="247">
        <v>3306.52</v>
      </c>
      <c r="X28" s="247">
        <v>3506.98</v>
      </c>
      <c r="Y28" s="247">
        <v>3208.94</v>
      </c>
      <c r="Z28" s="247">
        <v>3266.9</v>
      </c>
      <c r="AA28" s="247">
        <v>2607.3000000000002</v>
      </c>
      <c r="AB28" s="247">
        <v>2321.13</v>
      </c>
      <c r="AC28" s="247">
        <v>2587.3000000000002</v>
      </c>
      <c r="AD28" s="247">
        <v>2661.64</v>
      </c>
      <c r="AE28" s="247">
        <v>2122.9152304494987</v>
      </c>
      <c r="AF28" s="247">
        <v>2067.719434457812</v>
      </c>
    </row>
    <row r="29" spans="1:32" ht="15" customHeight="1" x14ac:dyDescent="0.2">
      <c r="A29" s="246" t="s">
        <v>77</v>
      </c>
      <c r="B29" s="247">
        <v>226301.6</v>
      </c>
      <c r="C29" s="247">
        <v>234212.36</v>
      </c>
      <c r="D29" s="247">
        <v>235679.19</v>
      </c>
      <c r="E29" s="247">
        <v>236948.4</v>
      </c>
      <c r="F29" s="247">
        <v>238110.25</v>
      </c>
      <c r="G29" s="247">
        <v>239252.58</v>
      </c>
      <c r="H29" s="247">
        <v>250620.58</v>
      </c>
      <c r="I29" s="247">
        <v>243075.56</v>
      </c>
      <c r="J29" s="247">
        <v>244145.6</v>
      </c>
      <c r="K29" s="247">
        <v>231349.05</v>
      </c>
      <c r="L29" s="247">
        <v>229732.91</v>
      </c>
      <c r="M29" s="247">
        <v>229898.35</v>
      </c>
      <c r="N29" s="247">
        <v>228194.58</v>
      </c>
      <c r="O29" s="247">
        <v>228721.03</v>
      </c>
      <c r="P29" s="247">
        <v>231008.27</v>
      </c>
      <c r="Q29" s="247">
        <v>225674.48</v>
      </c>
      <c r="R29" s="247">
        <v>220762.23</v>
      </c>
      <c r="S29" s="247">
        <v>219343.19</v>
      </c>
      <c r="T29" s="247">
        <v>218847.64</v>
      </c>
      <c r="U29" s="247">
        <v>212360.67</v>
      </c>
      <c r="V29" s="247">
        <v>224033.28</v>
      </c>
      <c r="W29" s="247">
        <v>210347.58</v>
      </c>
      <c r="X29" s="247">
        <v>206023.44</v>
      </c>
      <c r="Y29" s="247">
        <v>205848.91</v>
      </c>
      <c r="Z29" s="247">
        <v>198532.76</v>
      </c>
      <c r="AA29" s="247">
        <v>207351.1</v>
      </c>
      <c r="AB29" s="247">
        <v>207217.39</v>
      </c>
      <c r="AC29" s="247">
        <v>205445.97</v>
      </c>
      <c r="AD29" s="247">
        <v>200458.52</v>
      </c>
      <c r="AE29" s="247">
        <v>183497.94511486735</v>
      </c>
      <c r="AF29" s="247">
        <v>166983.13005452929</v>
      </c>
    </row>
    <row r="30" spans="1:32" ht="15" customHeight="1" x14ac:dyDescent="0.2">
      <c r="A30" s="246" t="s">
        <v>78</v>
      </c>
      <c r="B30" s="247">
        <v>475723.3</v>
      </c>
      <c r="C30" s="247">
        <v>463790.62</v>
      </c>
      <c r="D30" s="247">
        <v>451206.59</v>
      </c>
      <c r="E30" s="247">
        <v>451045.01</v>
      </c>
      <c r="F30" s="247">
        <v>445375.71</v>
      </c>
      <c r="G30" s="247">
        <v>447506.08</v>
      </c>
      <c r="H30" s="247">
        <v>461476.6</v>
      </c>
      <c r="I30" s="247">
        <v>451274.07</v>
      </c>
      <c r="J30" s="247">
        <v>420890.51</v>
      </c>
      <c r="K30" s="247">
        <v>409251.45</v>
      </c>
      <c r="L30" s="247">
        <v>396748.37</v>
      </c>
      <c r="M30" s="247">
        <v>395682.43</v>
      </c>
      <c r="N30" s="247">
        <v>385946.08</v>
      </c>
      <c r="O30" s="247">
        <v>399385.46</v>
      </c>
      <c r="P30" s="247">
        <v>404920.97</v>
      </c>
      <c r="Q30" s="247">
        <v>405378.36</v>
      </c>
      <c r="R30" s="247">
        <v>420977.59</v>
      </c>
      <c r="S30" s="247">
        <v>420790.67</v>
      </c>
      <c r="T30" s="247">
        <v>414690.21</v>
      </c>
      <c r="U30" s="247">
        <v>395464.33</v>
      </c>
      <c r="V30" s="247">
        <v>414371.25</v>
      </c>
      <c r="W30" s="247">
        <v>413413.62</v>
      </c>
      <c r="X30" s="247">
        <v>406047</v>
      </c>
      <c r="Y30" s="247">
        <v>402669.1</v>
      </c>
      <c r="Z30" s="247">
        <v>390176.98</v>
      </c>
      <c r="AA30" s="247">
        <v>393564.48</v>
      </c>
      <c r="AB30" s="247">
        <v>402287.01</v>
      </c>
      <c r="AC30" s="247">
        <v>417195.5</v>
      </c>
      <c r="AD30" s="247">
        <v>415858.2</v>
      </c>
      <c r="AE30" s="247">
        <v>390670.99618717603</v>
      </c>
      <c r="AF30" s="247">
        <v>373481.47235494026</v>
      </c>
    </row>
    <row r="31" spans="1:32" ht="15" customHeight="1" x14ac:dyDescent="0.2">
      <c r="A31" s="246" t="s">
        <v>12</v>
      </c>
      <c r="B31" s="247">
        <v>60195.26</v>
      </c>
      <c r="C31" s="247">
        <v>62172.97</v>
      </c>
      <c r="D31" s="247">
        <v>66215.09</v>
      </c>
      <c r="E31" s="247">
        <v>64602.34</v>
      </c>
      <c r="F31" s="247">
        <v>65635.83</v>
      </c>
      <c r="G31" s="247">
        <v>70384.59</v>
      </c>
      <c r="H31" s="247">
        <v>68015.179999999993</v>
      </c>
      <c r="I31" s="247">
        <v>71292.350000000006</v>
      </c>
      <c r="J31" s="247">
        <v>76218.179999999993</v>
      </c>
      <c r="K31" s="247">
        <v>84454.06</v>
      </c>
      <c r="L31" s="247">
        <v>83738.17</v>
      </c>
      <c r="M31" s="247">
        <v>83290.37</v>
      </c>
      <c r="N31" s="247">
        <v>87643.54</v>
      </c>
      <c r="O31" s="247">
        <v>82503.33</v>
      </c>
      <c r="P31" s="247">
        <v>85787.59</v>
      </c>
      <c r="Q31" s="247">
        <v>88015.09</v>
      </c>
      <c r="R31" s="247">
        <v>83378.97</v>
      </c>
      <c r="S31" s="247">
        <v>81232.679999999993</v>
      </c>
      <c r="T31" s="247">
        <v>78914.850000000006</v>
      </c>
      <c r="U31" s="247">
        <v>75589.899999999994</v>
      </c>
      <c r="V31" s="247">
        <v>71610.53</v>
      </c>
      <c r="W31" s="247">
        <v>70294</v>
      </c>
      <c r="X31" s="247">
        <v>68434.2</v>
      </c>
      <c r="Y31" s="247">
        <v>66631.03</v>
      </c>
      <c r="Z31" s="247">
        <v>66708.100000000006</v>
      </c>
      <c r="AA31" s="247">
        <v>71034.97</v>
      </c>
      <c r="AB31" s="247">
        <v>69419.509999999995</v>
      </c>
      <c r="AC31" s="247">
        <v>74508.83</v>
      </c>
      <c r="AD31" s="247">
        <v>71573.81</v>
      </c>
      <c r="AE31" s="247">
        <v>63512.1808076417</v>
      </c>
      <c r="AF31" s="247">
        <v>58113.645438992156</v>
      </c>
    </row>
    <row r="32" spans="1:32" ht="15" customHeight="1" x14ac:dyDescent="0.2">
      <c r="A32" s="248" t="s">
        <v>79</v>
      </c>
      <c r="B32" s="249">
        <v>809739.21</v>
      </c>
      <c r="C32" s="249">
        <v>818906.88</v>
      </c>
      <c r="D32" s="249">
        <v>799726.89</v>
      </c>
      <c r="E32" s="249">
        <v>781537.86</v>
      </c>
      <c r="F32" s="249">
        <v>773442.42</v>
      </c>
      <c r="G32" s="249">
        <v>768081.25</v>
      </c>
      <c r="H32" s="249">
        <v>791070.05</v>
      </c>
      <c r="I32" s="249">
        <v>767096.55</v>
      </c>
      <c r="J32" s="249">
        <v>768176.12</v>
      </c>
      <c r="K32" s="249">
        <v>740079.84</v>
      </c>
      <c r="L32" s="249">
        <v>742540.75</v>
      </c>
      <c r="M32" s="249">
        <v>744796.96</v>
      </c>
      <c r="N32" s="249">
        <v>724704.66</v>
      </c>
      <c r="O32" s="249">
        <v>732597.74</v>
      </c>
      <c r="P32" s="249">
        <v>732007.11</v>
      </c>
      <c r="Q32" s="249">
        <v>726571.25</v>
      </c>
      <c r="R32" s="249">
        <v>719744.73</v>
      </c>
      <c r="S32" s="249">
        <v>707588.52</v>
      </c>
      <c r="T32" s="249">
        <v>686628.6</v>
      </c>
      <c r="U32" s="249">
        <v>628925.88</v>
      </c>
      <c r="V32" s="249">
        <v>642351.93000000005</v>
      </c>
      <c r="W32" s="249">
        <v>596603.65</v>
      </c>
      <c r="X32" s="249">
        <v>612397.26</v>
      </c>
      <c r="Y32" s="249">
        <v>598957.74</v>
      </c>
      <c r="Z32" s="249">
        <v>558960.18999999994</v>
      </c>
      <c r="AA32" s="249">
        <v>541747.46</v>
      </c>
      <c r="AB32" s="249">
        <v>516325.11</v>
      </c>
      <c r="AC32" s="249">
        <v>507693.67</v>
      </c>
      <c r="AD32" s="249">
        <v>498745.77</v>
      </c>
      <c r="AE32" s="249">
        <v>446944.50767070998</v>
      </c>
      <c r="AF32" s="249">
        <v>0</v>
      </c>
    </row>
    <row r="33" spans="1:32" ht="15" customHeight="1" x14ac:dyDescent="0.2">
      <c r="A33" s="246" t="s">
        <v>80</v>
      </c>
      <c r="B33" s="247">
        <v>199595.38</v>
      </c>
      <c r="C33" s="247">
        <v>181081.38</v>
      </c>
      <c r="D33" s="247">
        <v>174605</v>
      </c>
      <c r="E33" s="247">
        <v>166853.4</v>
      </c>
      <c r="F33" s="247">
        <v>159406.06</v>
      </c>
      <c r="G33" s="247">
        <v>158526.23000000001</v>
      </c>
      <c r="H33" s="247">
        <v>161386.12</v>
      </c>
      <c r="I33" s="247">
        <v>156858.43</v>
      </c>
      <c r="J33" s="247">
        <v>150753.09</v>
      </c>
      <c r="K33" s="247">
        <v>141064.22</v>
      </c>
      <c r="L33" s="247">
        <v>151226.47</v>
      </c>
      <c r="M33" s="247">
        <v>151259.19</v>
      </c>
      <c r="N33" s="247">
        <v>147397.29999999999</v>
      </c>
      <c r="O33" s="247">
        <v>150760.14000000001</v>
      </c>
      <c r="P33" s="247">
        <v>152009.12</v>
      </c>
      <c r="Q33" s="247">
        <v>149951.28</v>
      </c>
      <c r="R33" s="247">
        <v>151206.17000000001</v>
      </c>
      <c r="S33" s="247">
        <v>153045.25</v>
      </c>
      <c r="T33" s="247">
        <v>148252.56</v>
      </c>
      <c r="U33" s="247">
        <v>139220.01</v>
      </c>
      <c r="V33" s="247">
        <v>141843.57</v>
      </c>
      <c r="W33" s="247">
        <v>140274.23000000001</v>
      </c>
      <c r="X33" s="247">
        <v>136009.48000000001</v>
      </c>
      <c r="Y33" s="247">
        <v>130659.48</v>
      </c>
      <c r="Z33" s="247">
        <v>128550.39</v>
      </c>
      <c r="AA33" s="247">
        <v>129987.9</v>
      </c>
      <c r="AB33" s="247">
        <v>131850.94</v>
      </c>
      <c r="AC33" s="247">
        <v>130859.9</v>
      </c>
      <c r="AD33" s="247">
        <v>129387.68</v>
      </c>
      <c r="AE33" s="247">
        <v>129654.62844906095</v>
      </c>
      <c r="AF33" s="247">
        <v>125116.71645334382</v>
      </c>
    </row>
    <row r="34" spans="1:32" ht="15" customHeight="1" x14ac:dyDescent="0.2">
      <c r="A34" s="246" t="s">
        <v>81</v>
      </c>
      <c r="B34" s="247">
        <v>248791.18</v>
      </c>
      <c r="C34" s="247">
        <v>205038.73</v>
      </c>
      <c r="D34" s="247">
        <v>192123.67</v>
      </c>
      <c r="E34" s="247">
        <v>182950.11</v>
      </c>
      <c r="F34" s="247">
        <v>180694.92</v>
      </c>
      <c r="G34" s="247">
        <v>187856.23</v>
      </c>
      <c r="H34" s="247">
        <v>189887.53</v>
      </c>
      <c r="I34" s="247">
        <v>184561.63</v>
      </c>
      <c r="J34" s="247">
        <v>167211.66</v>
      </c>
      <c r="K34" s="247">
        <v>148346.39000000001</v>
      </c>
      <c r="L34" s="247">
        <v>143586.9</v>
      </c>
      <c r="M34" s="247">
        <v>146573.66</v>
      </c>
      <c r="N34" s="247">
        <v>149228.1</v>
      </c>
      <c r="O34" s="247">
        <v>154180.20000000001</v>
      </c>
      <c r="P34" s="247">
        <v>153020.79999999999</v>
      </c>
      <c r="Q34" s="247">
        <v>151769.31</v>
      </c>
      <c r="R34" s="247">
        <v>152581.57999999999</v>
      </c>
      <c r="S34" s="247">
        <v>155045.18</v>
      </c>
      <c r="T34" s="247">
        <v>150325.72</v>
      </c>
      <c r="U34" s="247">
        <v>128481.54</v>
      </c>
      <c r="V34" s="247">
        <v>124676.3</v>
      </c>
      <c r="W34" s="247">
        <v>129450.12</v>
      </c>
      <c r="X34" s="247">
        <v>126041.59</v>
      </c>
      <c r="Y34" s="247">
        <v>116501.16</v>
      </c>
      <c r="Z34" s="247">
        <v>116839.82</v>
      </c>
      <c r="AA34" s="247">
        <v>117142.09</v>
      </c>
      <c r="AB34" s="247">
        <v>115166.22</v>
      </c>
      <c r="AC34" s="247">
        <v>117890.96</v>
      </c>
      <c r="AD34" s="247">
        <v>116531.08</v>
      </c>
      <c r="AE34" s="247">
        <v>112167.75321775278</v>
      </c>
      <c r="AF34" s="247">
        <v>106895.8688165184</v>
      </c>
    </row>
    <row r="35" spans="1:32" ht="15" customHeight="1" x14ac:dyDescent="0.2">
      <c r="A35" s="250" t="s">
        <v>82</v>
      </c>
      <c r="B35" s="251">
        <v>72538.899999999994</v>
      </c>
      <c r="C35" s="251">
        <v>72532.479999999996</v>
      </c>
      <c r="D35" s="251">
        <v>71885.02</v>
      </c>
      <c r="E35" s="251">
        <v>72524.55</v>
      </c>
      <c r="F35" s="251">
        <v>75158.880000000005</v>
      </c>
      <c r="G35" s="251">
        <v>74578.36</v>
      </c>
      <c r="H35" s="251">
        <v>78585.17</v>
      </c>
      <c r="I35" s="251">
        <v>73667.66</v>
      </c>
      <c r="J35" s="251">
        <v>74247.45</v>
      </c>
      <c r="K35" s="251">
        <v>71361.59</v>
      </c>
      <c r="L35" s="251">
        <v>70069.320000000007</v>
      </c>
      <c r="M35" s="251">
        <v>70832.56</v>
      </c>
      <c r="N35" s="251">
        <v>71277.399999999994</v>
      </c>
      <c r="O35" s="251">
        <v>71606.98</v>
      </c>
      <c r="P35" s="251">
        <v>71252.509999999995</v>
      </c>
      <c r="Q35" s="251">
        <v>68587.86</v>
      </c>
      <c r="R35" s="251">
        <v>68282.89</v>
      </c>
      <c r="S35" s="251">
        <v>67354.559999999998</v>
      </c>
      <c r="T35" s="251">
        <v>65244</v>
      </c>
      <c r="U35" s="251">
        <v>60613.74</v>
      </c>
      <c r="V35" s="251">
        <v>66607.070000000007</v>
      </c>
      <c r="W35" s="251">
        <v>62437.18</v>
      </c>
      <c r="X35" s="251">
        <v>59489.89</v>
      </c>
      <c r="Y35" s="251">
        <v>57879.1</v>
      </c>
      <c r="Z35" s="251">
        <v>56146.98</v>
      </c>
      <c r="AA35" s="251">
        <v>55937.919999999998</v>
      </c>
      <c r="AB35" s="251">
        <v>55848.68</v>
      </c>
      <c r="AC35" s="251">
        <v>55506.1</v>
      </c>
      <c r="AD35" s="251">
        <v>54605.57</v>
      </c>
      <c r="AE35" s="251">
        <v>49756.309459124452</v>
      </c>
      <c r="AF35" s="251">
        <v>46372.880415903994</v>
      </c>
    </row>
    <row r="36" spans="1:32" ht="15" customHeight="1" x14ac:dyDescent="0.2">
      <c r="A36" s="37" t="s">
        <v>18</v>
      </c>
      <c r="B36" s="264" t="s">
        <v>18</v>
      </c>
      <c r="C36" s="264" t="s">
        <v>18</v>
      </c>
      <c r="D36" s="264" t="s">
        <v>18</v>
      </c>
      <c r="E36" s="264" t="s">
        <v>18</v>
      </c>
      <c r="F36" s="264" t="s">
        <v>18</v>
      </c>
      <c r="G36" s="264" t="s">
        <v>18</v>
      </c>
      <c r="H36" s="264" t="s">
        <v>18</v>
      </c>
      <c r="I36" s="264" t="s">
        <v>18</v>
      </c>
      <c r="J36" s="264" t="s">
        <v>18</v>
      </c>
      <c r="K36" s="264" t="s">
        <v>18</v>
      </c>
      <c r="L36" s="264" t="s">
        <v>18</v>
      </c>
      <c r="M36" s="264" t="s">
        <v>18</v>
      </c>
      <c r="N36" s="264" t="s">
        <v>18</v>
      </c>
      <c r="O36" s="264" t="s">
        <v>18</v>
      </c>
      <c r="P36" s="264" t="s">
        <v>18</v>
      </c>
      <c r="Q36" s="264" t="s">
        <v>18</v>
      </c>
      <c r="R36" s="264" t="s">
        <v>18</v>
      </c>
      <c r="S36" s="264" t="s">
        <v>18</v>
      </c>
      <c r="T36" s="264" t="s">
        <v>18</v>
      </c>
      <c r="U36" s="264" t="s">
        <v>18</v>
      </c>
      <c r="V36" s="264" t="s">
        <v>18</v>
      </c>
      <c r="W36" s="264" t="s">
        <v>18</v>
      </c>
      <c r="X36" s="264" t="s">
        <v>18</v>
      </c>
      <c r="Y36" s="264" t="s">
        <v>18</v>
      </c>
      <c r="Z36" s="264" t="s">
        <v>18</v>
      </c>
      <c r="AA36" s="264" t="s">
        <v>18</v>
      </c>
      <c r="AB36" s="264" t="s">
        <v>18</v>
      </c>
      <c r="AC36" s="264" t="s">
        <v>18</v>
      </c>
      <c r="AD36" s="265" t="s">
        <v>19</v>
      </c>
      <c r="AE36" s="265" t="s">
        <v>19</v>
      </c>
      <c r="AF36" s="265"/>
    </row>
    <row r="37" spans="1:32" ht="15" customHeight="1" x14ac:dyDescent="0.2">
      <c r="A37" s="244" t="s">
        <v>83</v>
      </c>
      <c r="B37" s="245">
        <v>6437000.1307554487</v>
      </c>
      <c r="C37" s="245">
        <v>6373259.7034731293</v>
      </c>
      <c r="D37" s="245">
        <v>6480086.5877591986</v>
      </c>
      <c r="E37" s="245">
        <v>6596774.5536416043</v>
      </c>
      <c r="F37" s="245">
        <v>6685730.4706670493</v>
      </c>
      <c r="G37" s="245">
        <v>6771015.6403396744</v>
      </c>
      <c r="H37" s="245">
        <v>6974407.0442148894</v>
      </c>
      <c r="I37" s="245">
        <v>7028804.6353728566</v>
      </c>
      <c r="J37" s="245">
        <v>7077750.2637362797</v>
      </c>
      <c r="K37" s="245">
        <v>7125608.9836709863</v>
      </c>
      <c r="L37" s="245">
        <v>7275396.9689329388</v>
      </c>
      <c r="M37" s="245">
        <v>7172475.0761541743</v>
      </c>
      <c r="N37" s="245">
        <v>7214460.6020807372</v>
      </c>
      <c r="O37" s="245">
        <v>7255112.4099459257</v>
      </c>
      <c r="P37" s="245">
        <v>7381668.6838287432</v>
      </c>
      <c r="Q37" s="245">
        <v>7391771.1299496489</v>
      </c>
      <c r="R37" s="245">
        <v>7314388.8906869469</v>
      </c>
      <c r="S37" s="245">
        <v>7416454.4690212961</v>
      </c>
      <c r="T37" s="245">
        <v>7210129.3020193018</v>
      </c>
      <c r="U37" s="245">
        <v>6753906.0860410584</v>
      </c>
      <c r="V37" s="245">
        <v>6981613.0449813064</v>
      </c>
      <c r="W37" s="245">
        <v>6820533.4693655288</v>
      </c>
      <c r="X37" s="245">
        <v>6580674.8157436587</v>
      </c>
      <c r="Y37" s="245">
        <v>6769551.0290165599</v>
      </c>
      <c r="Z37" s="245">
        <v>6829016.655305407</v>
      </c>
      <c r="AA37" s="245">
        <v>6676371.427077936</v>
      </c>
      <c r="AB37" s="245">
        <v>6524080.4375096792</v>
      </c>
      <c r="AC37" s="245">
        <v>6488234.6396286441</v>
      </c>
      <c r="AD37" s="245">
        <v>6676649.6170497546</v>
      </c>
      <c r="AE37" s="253" t="s">
        <v>210</v>
      </c>
      <c r="AF37" s="253" t="str">
        <f>AE37</f>
        <v>;</v>
      </c>
    </row>
    <row r="38" spans="1:32" x14ac:dyDescent="0.2">
      <c r="A38" s="282" t="s">
        <v>84</v>
      </c>
      <c r="B38" s="254">
        <v>1270039.9665797174</v>
      </c>
      <c r="C38" s="254">
        <v>1284001.1765251681</v>
      </c>
      <c r="D38" s="254">
        <v>1296664.5183912655</v>
      </c>
      <c r="E38" s="254">
        <v>1289105.6042179056</v>
      </c>
      <c r="F38" s="254">
        <v>1353440.8319843309</v>
      </c>
      <c r="G38" s="254">
        <v>1374505.1009115628</v>
      </c>
      <c r="H38" s="254">
        <v>1386969.5213045492</v>
      </c>
      <c r="I38" s="254">
        <v>1379301.6532924639</v>
      </c>
      <c r="J38" s="254">
        <v>1330779.9594525783</v>
      </c>
      <c r="K38" s="254">
        <v>1354370.002587927</v>
      </c>
      <c r="L38" s="254">
        <v>1374774.0308828168</v>
      </c>
      <c r="M38" s="254">
        <v>1349333.2758699108</v>
      </c>
      <c r="N38" s="254">
        <v>1373167.4639369324</v>
      </c>
      <c r="O38" s="254">
        <v>1379116.9241314391</v>
      </c>
      <c r="P38" s="254">
        <v>1371688.861984622</v>
      </c>
      <c r="Q38" s="254">
        <v>1378770.8072741097</v>
      </c>
      <c r="R38" s="254">
        <v>1357162.2121123814</v>
      </c>
      <c r="S38" s="254">
        <v>1393190.4670979367</v>
      </c>
      <c r="T38" s="254">
        <v>1321204.2857652581</v>
      </c>
      <c r="U38" s="254">
        <v>1248422.2857709017</v>
      </c>
      <c r="V38" s="254">
        <v>1302549.9689751146</v>
      </c>
      <c r="W38" s="254">
        <v>1353603.9257260186</v>
      </c>
      <c r="X38" s="254">
        <v>1396323.7730557704</v>
      </c>
      <c r="Y38" s="254">
        <v>1407809.065990391</v>
      </c>
      <c r="Z38" s="254">
        <v>1358344.5459557264</v>
      </c>
      <c r="AA38" s="254">
        <v>1319800.1910145667</v>
      </c>
      <c r="AB38" s="254">
        <v>1302842.0826705969</v>
      </c>
      <c r="AC38" s="254">
        <v>1289239.5328878791</v>
      </c>
      <c r="AD38" s="254">
        <v>1238342.7096357639</v>
      </c>
      <c r="AE38" s="255" t="s">
        <v>210</v>
      </c>
      <c r="AF38" s="255" t="str">
        <f>AE38</f>
        <v>;</v>
      </c>
    </row>
    <row r="39" spans="1:32" ht="8.25" customHeight="1" thickBot="1" x14ac:dyDescent="0.25">
      <c r="A39" s="280"/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</row>
    <row r="40" spans="1:32" ht="13.5" thickTop="1" x14ac:dyDescent="0.2">
      <c r="A40" s="167" t="s">
        <v>85</v>
      </c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7"/>
      <c r="Z40" s="267"/>
      <c r="AA40" s="267"/>
      <c r="AB40" s="267"/>
      <c r="AC40" s="267"/>
      <c r="AD40" s="267"/>
      <c r="AE40" s="267"/>
      <c r="AF40" s="267"/>
    </row>
    <row r="41" spans="1:32" x14ac:dyDescent="0.2">
      <c r="A41" s="168" t="s">
        <v>86</v>
      </c>
      <c r="B41" s="268"/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9"/>
      <c r="Z41" s="269"/>
      <c r="AA41" s="269"/>
      <c r="AB41" s="269"/>
      <c r="AC41" s="269"/>
      <c r="AD41" s="269"/>
      <c r="AE41" s="269"/>
      <c r="AF41" s="269"/>
    </row>
    <row r="42" spans="1:32" x14ac:dyDescent="0.2">
      <c r="A42" s="169" t="s">
        <v>87</v>
      </c>
      <c r="B42" s="270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68"/>
      <c r="W42" s="268"/>
      <c r="X42" s="268"/>
      <c r="Y42" s="269"/>
      <c r="Z42" s="269"/>
      <c r="AA42" s="269"/>
      <c r="AB42" s="269"/>
      <c r="AC42" s="269"/>
      <c r="AD42" s="269"/>
      <c r="AE42" s="269"/>
      <c r="AF42" s="269"/>
    </row>
    <row r="43" spans="1:32" ht="13.5" thickBot="1" x14ac:dyDescent="0.25">
      <c r="A43" s="170" t="s">
        <v>88</v>
      </c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2"/>
      <c r="Z43" s="272"/>
      <c r="AA43" s="272"/>
      <c r="AB43" s="272"/>
      <c r="AC43" s="272"/>
      <c r="AD43" s="272"/>
      <c r="AE43" s="272"/>
      <c r="AF43" s="272"/>
    </row>
    <row r="44" spans="1:32" ht="13.5" thickTop="1" x14ac:dyDescent="0.2">
      <c r="A44" s="117" t="s">
        <v>234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4"/>
      <c r="Z44" s="274"/>
      <c r="AA44" s="274"/>
      <c r="AB44" s="274"/>
      <c r="AC44" s="274"/>
      <c r="AD44" s="274"/>
      <c r="AE44" s="274"/>
      <c r="AF44" s="274"/>
    </row>
    <row r="45" spans="1:32" ht="13.5" thickBot="1" x14ac:dyDescent="0.25">
      <c r="A45" s="390" t="s">
        <v>89</v>
      </c>
      <c r="B45" s="275"/>
      <c r="C45" s="275"/>
      <c r="D45" s="275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</row>
    <row r="46" spans="1:32" ht="13.5" thickTop="1" x14ac:dyDescent="0.2">
      <c r="A46" s="171" t="s">
        <v>90</v>
      </c>
      <c r="B46" s="277"/>
      <c r="C46" s="277"/>
      <c r="D46" s="277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4"/>
      <c r="Z46" s="274"/>
      <c r="AA46" s="274"/>
      <c r="AB46" s="274"/>
      <c r="AC46" s="274"/>
      <c r="AD46" s="274"/>
      <c r="AE46" s="274"/>
      <c r="AF46" s="274"/>
    </row>
    <row r="47" spans="1:32" ht="13.5" thickBot="1" x14ac:dyDescent="0.25">
      <c r="A47" s="107" t="s">
        <v>13</v>
      </c>
      <c r="B47" s="275"/>
      <c r="C47" s="275"/>
      <c r="D47" s="275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</row>
    <row r="48" spans="1:32" ht="13.5" thickTop="1" x14ac:dyDescent="0.2">
      <c r="A48" s="172" t="s">
        <v>91</v>
      </c>
      <c r="B48" s="277"/>
      <c r="C48" s="277"/>
      <c r="D48" s="277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</row>
    <row r="49" spans="1:32" ht="13.5" thickBot="1" x14ac:dyDescent="0.25">
      <c r="A49" s="107" t="s">
        <v>14</v>
      </c>
      <c r="B49" s="275"/>
      <c r="C49" s="275"/>
      <c r="D49" s="275"/>
      <c r="E49" s="276"/>
      <c r="F49" s="276"/>
      <c r="G49" s="276"/>
      <c r="H49" s="276"/>
      <c r="I49" s="276"/>
      <c r="J49" s="276"/>
      <c r="K49" s="276"/>
      <c r="L49" s="276"/>
      <c r="M49" s="276"/>
      <c r="N49" s="276"/>
      <c r="O49" s="276"/>
      <c r="P49" s="276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A49" s="276"/>
      <c r="AB49" s="276"/>
      <c r="AC49" s="276"/>
      <c r="AD49" s="276"/>
      <c r="AE49" s="276"/>
      <c r="AF49" s="276"/>
    </row>
    <row r="50" spans="1:32" ht="13.5" thickTop="1" x14ac:dyDescent="0.2">
      <c r="A50" s="172" t="s">
        <v>92</v>
      </c>
      <c r="B50" s="277"/>
      <c r="C50" s="277"/>
      <c r="D50" s="277"/>
      <c r="E50" s="423"/>
      <c r="F50" s="423"/>
      <c r="G50" s="423"/>
      <c r="H50" s="423"/>
      <c r="I50" s="423"/>
      <c r="J50" s="423"/>
      <c r="K50" s="423"/>
      <c r="L50" s="423"/>
      <c r="M50" s="423"/>
      <c r="N50" s="423"/>
      <c r="O50" s="423"/>
      <c r="P50" s="423"/>
      <c r="Q50" s="423"/>
      <c r="R50" s="423"/>
      <c r="S50" s="423"/>
      <c r="T50" s="423"/>
      <c r="U50" s="423"/>
      <c r="V50" s="423"/>
      <c r="W50" s="423"/>
      <c r="X50" s="423"/>
      <c r="Y50" s="424"/>
      <c r="Z50" s="424"/>
      <c r="AA50" s="424"/>
      <c r="AB50" s="424"/>
      <c r="AC50" s="424"/>
      <c r="AD50" s="424"/>
      <c r="AE50" s="424"/>
      <c r="AF50" s="424"/>
    </row>
    <row r="51" spans="1:32" ht="13.5" thickBot="1" x14ac:dyDescent="0.25">
      <c r="A51" s="107" t="s">
        <v>15</v>
      </c>
      <c r="B51" s="425"/>
      <c r="C51" s="425"/>
      <c r="D51" s="425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</row>
    <row r="52" spans="1:32" ht="13.5" thickTop="1" x14ac:dyDescent="0.2">
      <c r="A52" s="420"/>
      <c r="B52" s="421"/>
      <c r="C52" s="421"/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  <c r="W52" s="421"/>
      <c r="X52" s="421"/>
      <c r="Y52" s="422"/>
      <c r="Z52" s="422"/>
      <c r="AA52" s="259"/>
      <c r="AB52" s="259"/>
      <c r="AC52" s="259"/>
      <c r="AD52" s="259"/>
      <c r="AE52" s="259"/>
      <c r="AF52" s="259"/>
    </row>
    <row r="53" spans="1:32" x14ac:dyDescent="0.2">
      <c r="W53" s="279"/>
    </row>
  </sheetData>
  <hyperlinks>
    <hyperlink ref="A47" r:id="rId1"/>
    <hyperlink ref="A51" r:id="rId2"/>
    <hyperlink ref="A49" r:id="rId3"/>
    <hyperlink ref="A45" r:id="rId4" display="http://www.ingurumena.ejgv.euskadi.eus/r49-11293/es/contenidos/inventario/inventarios_gei/es_pub/indice.html"/>
  </hyperlinks>
  <pageMargins left="0.7" right="0.7" top="0.75" bottom="0.75" header="0.3" footer="0.3"/>
  <pageSetup paperSize="9" scale="51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0" ma:contentTypeDescription="Crear nuevo documento." ma:contentTypeScope="" ma:versionID="1d49698290b13deb9cdb2f9bb6182b13">
  <xsd:schema xmlns:xsd="http://www.w3.org/2001/XMLSchema" xmlns:xs="http://www.w3.org/2001/XMLSchema" xmlns:p="http://schemas.microsoft.com/office/2006/metadata/properties" xmlns:ns2="c8e9c400-5973-45a4-8dc7-bd30cc704374" targetNamespace="http://schemas.microsoft.com/office/2006/metadata/properties" ma:root="true" ma:fieldsID="9ab5318ee12fa5461a7917b66ce76212" ns2:_="">
    <xsd:import namespace="c8e9c400-5973-45a4-8dc7-bd30cc70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A80E2E-210A-4EB4-A8FF-C87DB4F630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229631-93D1-4ED5-9F93-C0E4055B080A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c8e9c400-5973-45a4-8dc7-bd30cc704374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6EC65BB-501E-4353-ADCE-EDED33AFE6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12</vt:i4>
      </vt:variant>
    </vt:vector>
  </HeadingPairs>
  <TitlesOfParts>
    <vt:vector size="39" baseType="lpstr">
      <vt:lpstr>Aurkibidea</vt:lpstr>
      <vt:lpstr>2.1.1</vt:lpstr>
      <vt:lpstr>2.1.2</vt:lpstr>
      <vt:lpstr>2.2.1</vt:lpstr>
      <vt:lpstr>2.2.2</vt:lpstr>
      <vt:lpstr>2.3</vt:lpstr>
      <vt:lpstr>2.4</vt:lpstr>
      <vt:lpstr>2.5</vt:lpstr>
      <vt:lpstr>2.6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2.25</vt:lpstr>
      <vt:lpstr>'2.1.1'!Área_de_impresión</vt:lpstr>
      <vt:lpstr>'2.1.2'!Área_de_impresión</vt:lpstr>
      <vt:lpstr>'2.12'!Área_de_impresión</vt:lpstr>
      <vt:lpstr>'2.13'!Área_de_impresión</vt:lpstr>
      <vt:lpstr>'2.14'!Área_de_impresión</vt:lpstr>
      <vt:lpstr>'2.15'!Área_de_impresión</vt:lpstr>
      <vt:lpstr>'2.2.1'!Área_de_impresión</vt:lpstr>
      <vt:lpstr>'2.2.2'!Área_de_impresión</vt:lpstr>
      <vt:lpstr>'2.3'!Área_de_impresión</vt:lpstr>
      <vt:lpstr>'2.4'!Área_de_impresión</vt:lpstr>
      <vt:lpstr>'2.5'!Área_de_impresión</vt:lpstr>
      <vt:lpstr>Aurkibidea!Área_de_impresión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 Arroniz, Imanol</dc:creator>
  <cp:lastModifiedBy>Miranda Serrano, Erika</cp:lastModifiedBy>
  <cp:lastPrinted>2017-04-05T07:04:27Z</cp:lastPrinted>
  <dcterms:created xsi:type="dcterms:W3CDTF">2016-06-15T10:09:19Z</dcterms:created>
  <dcterms:modified xsi:type="dcterms:W3CDTF">2023-03-29T13:53:50Z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