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erezle\ELKARLAN\116 - Servicio estadistico - Documentos\3_MEDIO_AMBIENTE\090215-COURA\Difusion\Portal Estadístico-COURA\2021\"/>
    </mc:Choice>
  </mc:AlternateContent>
  <bookViews>
    <workbookView xWindow="-105" yWindow="-105" windowWidth="23250" windowHeight="12570"/>
  </bookViews>
  <sheets>
    <sheet name="Índice" sheetId="7" r:id="rId1"/>
    <sheet name="1" sheetId="9" r:id="rId2"/>
    <sheet name="2" sheetId="3" r:id="rId3"/>
    <sheet name="3" sheetId="8" r:id="rId4"/>
    <sheet name="4" sheetId="5" r:id="rId5"/>
    <sheet name="5" sheetId="4" r:id="rId6"/>
  </sheets>
  <definedNames>
    <definedName name="_xlnm.Print_Area" localSheetId="1">'1'!$A$1:$E$12</definedName>
    <definedName name="_xlnm.Print_Area" localSheetId="3">'3'!$A$1:$O$50</definedName>
    <definedName name="_xlnm.Print_Area" localSheetId="4">'4'!$A$1:$O$80</definedName>
    <definedName name="_xlnm.Print_Area" localSheetId="5">'5'!$A$1:$O$67</definedName>
    <definedName name="_xlnm.Print_Area" localSheetId="0">Índice!$B$1:$B$13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9" l="1"/>
  <c r="C38" i="9"/>
  <c r="C36" i="9"/>
  <c r="B38" i="9"/>
  <c r="B36" i="9"/>
  <c r="B37" i="9" l="1"/>
</calcChain>
</file>

<file path=xl/sharedStrings.xml><?xml version="1.0" encoding="utf-8"?>
<sst xmlns="http://schemas.openxmlformats.org/spreadsheetml/2006/main" count="333" uniqueCount="70">
  <si>
    <r>
      <t>m</t>
    </r>
    <r>
      <rPr>
        <b/>
        <vertAlign val="superscript"/>
        <sz val="9"/>
        <color theme="3"/>
        <rFont val="Arial"/>
        <family val="2"/>
      </rPr>
      <t>3</t>
    </r>
  </si>
  <si>
    <t>%</t>
  </si>
  <si>
    <t xml:space="preserve">2.- Evolución del consumo del agua por tipos de usos. </t>
  </si>
  <si>
    <t>1.- Uso doméstico</t>
  </si>
  <si>
    <t>2.- Uso industrial</t>
  </si>
  <si>
    <t>3.- Uso comercial</t>
  </si>
  <si>
    <t>5.- Otros usos</t>
  </si>
  <si>
    <t>6.- Uso agropecuario</t>
  </si>
  <si>
    <r>
      <t xml:space="preserve">Unidades: </t>
    </r>
    <r>
      <rPr>
        <sz val="9"/>
        <color theme="3"/>
        <rFont val="Arial"/>
        <family val="2"/>
      </rPr>
      <t>m</t>
    </r>
    <r>
      <rPr>
        <vertAlign val="superscript"/>
        <sz val="9"/>
        <color theme="3"/>
        <rFont val="Arial"/>
        <family val="2"/>
      </rPr>
      <t>3</t>
    </r>
    <r>
      <rPr>
        <sz val="9"/>
        <color theme="3"/>
        <rFont val="Arial"/>
        <family val="2"/>
      </rPr>
      <t xml:space="preserve"> y %</t>
    </r>
  </si>
  <si>
    <t>http://www.uragentzia.euskadi.eus/u81-0002/es</t>
  </si>
  <si>
    <t>14.- Industrias manufactureras diversas</t>
  </si>
  <si>
    <t xml:space="preserve"> Total consumo para otros usos (fuentes propias)</t>
  </si>
  <si>
    <t>4.- Uso público</t>
  </si>
  <si>
    <t>5.- Uso agropecuario</t>
  </si>
  <si>
    <t>1.- Industrias extractivas (B)</t>
  </si>
  <si>
    <t>2.- Alimentación, bebidas y tabaco (10,11,12)</t>
  </si>
  <si>
    <t>3.-Textil, confección, cuero y calzado (13,14,15)</t>
  </si>
  <si>
    <t>4.- Madera y corcho (16)</t>
  </si>
  <si>
    <t>5.- Papel, edición y artes gráficas (17,18)</t>
  </si>
  <si>
    <t>6.- Coquerías, refino de petróleo y tratamiento de combustibles nucleares (19,2446)</t>
  </si>
  <si>
    <t>7.- Industria química y farmacéutica (20, 21)</t>
  </si>
  <si>
    <t>8.- Caucho y plástico (22)</t>
  </si>
  <si>
    <t>9.- Otros productos minerales no metálicos (23)</t>
  </si>
  <si>
    <t>11.- Equipo eléctrico, electrónico y óptico (27)</t>
  </si>
  <si>
    <t>12.- Maquinaria y equipo mecánico (28)</t>
  </si>
  <si>
    <t>13.- Fabricación de material de transporte (30)</t>
  </si>
  <si>
    <t xml:space="preserve">1.- Gestión de residuos y descontaminación (E) </t>
  </si>
  <si>
    <t>4.- Transporte y almacenamiento (H)</t>
  </si>
  <si>
    <t>2.- Construcción (F)</t>
  </si>
  <si>
    <t xml:space="preserve">3.- Comercio al por mayor y al por menor; reparación de vehículos de motor y motocicletas (G) </t>
  </si>
  <si>
    <t>5.- Hostelería (I)</t>
  </si>
  <si>
    <t>6.- Actividades profesionales, científicas y técnicas (M)</t>
  </si>
  <si>
    <t>7.- Actividades administrativas y servicios auxiliares (N)</t>
  </si>
  <si>
    <t>8.- Administración Pública y defensa; Seguridad Social obligatoria (O)</t>
  </si>
  <si>
    <t>9.- Actividades sanitarias y de servicios sociales (Q)</t>
  </si>
  <si>
    <t xml:space="preserve">10.- Actividades artísticas, recreativas y de entretenimiento (R) </t>
  </si>
  <si>
    <t>(*) Entre paréntesis el código CNAE</t>
  </si>
  <si>
    <t>Total</t>
  </si>
  <si>
    <t xml:space="preserve"> Total</t>
  </si>
  <si>
    <t>1.- Abastecimiento urbano</t>
  </si>
  <si>
    <t>2.- Fuentes propias de abastecimiento</t>
  </si>
  <si>
    <t xml:space="preserve">1.- Evolución del consumo del agua por tipo de abastecimiento. </t>
  </si>
  <si>
    <t>11.- Resto de servicios</t>
  </si>
  <si>
    <t>4.- Uso público (*)</t>
  </si>
  <si>
    <t>(*) Incluye consumo propio de las entidades suministradoras y suministros gratuitos</t>
  </si>
  <si>
    <r>
      <t>10.- Metalurgia y productos metálicos (24</t>
    </r>
    <r>
      <rPr>
        <vertAlign val="superscript"/>
        <sz val="9"/>
        <color theme="3"/>
        <rFont val="Arial"/>
        <family val="2"/>
      </rPr>
      <t>(**)</t>
    </r>
    <r>
      <rPr>
        <sz val="9"/>
        <color theme="3"/>
        <rFont val="Arial"/>
        <family val="2"/>
      </rPr>
      <t>, 25)</t>
    </r>
  </si>
  <si>
    <t>(**) Exceptuando el tratamietno de combustibles nucleares (2446)</t>
  </si>
  <si>
    <t>6.- Volumen de consumo propio</t>
  </si>
  <si>
    <t>7.- Volumen suministrado gratuitamente</t>
  </si>
  <si>
    <t>3.- Evolución del consumo del agua abastecida mediante redes urbanas por tipos de uso.</t>
  </si>
  <si>
    <t>4.- Evolución del consumo del agua abastecida mediante fuentes propias para uso industrial, por sectores de actividad.</t>
  </si>
  <si>
    <t xml:space="preserve">5.- Evolución del consumo del agua abastecida mediante fuentes propias para otros usos, por sectores de actividad. </t>
  </si>
  <si>
    <t>C.A. del País Vasco. 2013-2021</t>
  </si>
  <si>
    <t>Bizkaia</t>
  </si>
  <si>
    <t>Gipuzkoa</t>
  </si>
  <si>
    <t>Araba/Álava</t>
  </si>
  <si>
    <t>Araba/Álaba</t>
  </si>
  <si>
    <t xml:space="preserve">                             -    </t>
  </si>
  <si>
    <t>Estadística de consumo del agua. 2013-2021</t>
  </si>
  <si>
    <t>1.- Evolución del consumo del agua por tipo de abastecimiento. C.A. del País Vasco. 2013-2021</t>
  </si>
  <si>
    <t>2.- Evolución del consumo del agua por tipos de usos. C.A. del País Vasco. 2013-2021</t>
  </si>
  <si>
    <t>3.- Evolución del consumo del agua abastecida mediante redes urbanas por tipos de uso. C.A. del País Vasco. 2013-2021</t>
  </si>
  <si>
    <t>4.- Evolución del consumo del agua abastecida mediante fuentes propias para uso industrial, por sectores de actividad. C.A. del País Vasco. 2013-2021</t>
  </si>
  <si>
    <t>5.- Evolución del consumo del agua abastecida mediante fuentes propias para otros usos, por sectores de actividad. C.A. del País Vasco. 2013-2021</t>
  </si>
  <si>
    <r>
      <t xml:space="preserve">Fuente: </t>
    </r>
    <r>
      <rPr>
        <sz val="7"/>
        <color indexed="56"/>
        <rFont val="Arial"/>
        <family val="2"/>
      </rPr>
      <t xml:space="preserve">Departamento de Desarrollo Económico, Sostenibilidad y Medio Ambiente. Agencia Vasca del Agua-Ur Agentzia. </t>
    </r>
  </si>
  <si>
    <r>
      <t xml:space="preserve">Unidades: </t>
    </r>
    <r>
      <rPr>
        <sz val="9"/>
        <rFont val="Segoe UI"/>
        <family val="2"/>
      </rPr>
      <t>m</t>
    </r>
    <r>
      <rPr>
        <vertAlign val="superscript"/>
        <sz val="9"/>
        <rFont val="Segoe UI"/>
        <family val="2"/>
      </rPr>
      <t>3</t>
    </r>
    <r>
      <rPr>
        <sz val="9"/>
        <rFont val="Segoe UI"/>
        <family val="2"/>
      </rPr>
      <t xml:space="preserve"> y %</t>
    </r>
  </si>
  <si>
    <r>
      <t>m</t>
    </r>
    <r>
      <rPr>
        <b/>
        <vertAlign val="superscript"/>
        <sz val="10"/>
        <rFont val="Segoe UI"/>
        <family val="2"/>
      </rPr>
      <t>3</t>
    </r>
  </si>
  <si>
    <r>
      <t xml:space="preserve">Unidades: </t>
    </r>
    <r>
      <rPr>
        <sz val="10"/>
        <rFont val="Segoe UI"/>
        <family val="2"/>
      </rPr>
      <t>m</t>
    </r>
    <r>
      <rPr>
        <vertAlign val="superscript"/>
        <sz val="10"/>
        <rFont val="Segoe UI"/>
        <family val="2"/>
      </rPr>
      <t>3</t>
    </r>
    <r>
      <rPr>
        <sz val="10"/>
        <rFont val="Segoe UI"/>
        <family val="2"/>
      </rPr>
      <t xml:space="preserve"> y %</t>
    </r>
  </si>
  <si>
    <r>
      <t xml:space="preserve">Fuente: </t>
    </r>
    <r>
      <rPr>
        <sz val="9"/>
        <color indexed="56"/>
        <rFont val="Segoe UI"/>
        <family val="2"/>
      </rPr>
      <t xml:space="preserve">Departamento de Desarrollo Económico, Sostenibilidad y Medio Ambiente. Agencia Vasca del Agua-Ur Agentzia. </t>
    </r>
  </si>
  <si>
    <t>En todas las hojas se han incluidos las tablas por Territorio Histórico con los datos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</si>
</sst>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theme="3"/>
      <name val="Arial"/>
      <family val="2"/>
    </font>
    <font>
      <sz val="10"/>
      <name val="Arial"/>
      <family val="2"/>
    </font>
    <font>
      <sz val="7"/>
      <color theme="3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9"/>
      <color indexed="19"/>
      <name val="Arial"/>
      <family val="2"/>
    </font>
    <font>
      <u/>
      <sz val="10"/>
      <color indexed="1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vertAlign val="superscript"/>
      <sz val="9"/>
      <color theme="3"/>
      <name val="Arial"/>
      <family val="2"/>
    </font>
    <font>
      <b/>
      <vertAlign val="superscript"/>
      <sz val="9"/>
      <color theme="3"/>
      <name val="Arial"/>
      <family val="2"/>
    </font>
    <font>
      <sz val="8"/>
      <name val="Arial"/>
      <family val="2"/>
    </font>
    <font>
      <sz val="7"/>
      <color indexed="5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9"/>
      <name val="Times New Roman"/>
    </font>
    <font>
      <b/>
      <sz val="16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vertAlign val="superscript"/>
      <sz val="9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vertAlign val="superscript"/>
      <sz val="10"/>
      <name val="Segoe UI"/>
      <family val="2"/>
    </font>
    <font>
      <vertAlign val="superscript"/>
      <sz val="10"/>
      <name val="Segoe UI"/>
      <family val="2"/>
    </font>
    <font>
      <b/>
      <sz val="20"/>
      <color theme="4" tint="-0.499984740745262"/>
      <name val="Segoe UI"/>
      <family val="2"/>
    </font>
    <font>
      <b/>
      <sz val="16"/>
      <color theme="4" tint="-0.499984740745262"/>
      <name val="Segoe UI"/>
      <family val="2"/>
    </font>
    <font>
      <b/>
      <sz val="9"/>
      <color rgb="FFFF0000"/>
      <name val="Segoe UI"/>
      <family val="2"/>
    </font>
    <font>
      <b/>
      <sz val="9"/>
      <color theme="3"/>
      <name val="Segoe UI"/>
      <family val="2"/>
    </font>
    <font>
      <sz val="9"/>
      <color indexed="56"/>
      <name val="Segoe UI"/>
      <family val="2"/>
    </font>
    <font>
      <u/>
      <sz val="9"/>
      <color indexed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9"/>
      </left>
      <right style="thin">
        <color indexed="9"/>
      </right>
      <top style="thin">
        <color theme="0" tint="-0.249977111117893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77111117893"/>
      </top>
      <bottom style="thin">
        <color theme="0"/>
      </bottom>
      <diagonal/>
    </border>
    <border>
      <left/>
      <right/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40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</cellStyleXfs>
  <cellXfs count="78">
    <xf numFmtId="0" fontId="0" fillId="0" borderId="0" xfId="0"/>
    <xf numFmtId="0" fontId="0" fillId="2" borderId="0" xfId="0" applyFill="1"/>
    <xf numFmtId="1" fontId="0" fillId="2" borderId="0" xfId="0" applyNumberFormat="1" applyFill="1"/>
    <xf numFmtId="0" fontId="0" fillId="0" borderId="2" xfId="0" applyBorder="1"/>
    <xf numFmtId="0" fontId="2" fillId="0" borderId="2" xfId="1" applyBorder="1"/>
    <xf numFmtId="0" fontId="5" fillId="0" borderId="2" xfId="1" applyFont="1" applyBorder="1"/>
    <xf numFmtId="0" fontId="7" fillId="0" borderId="2" xfId="1" applyFont="1" applyBorder="1"/>
    <xf numFmtId="0" fontId="7" fillId="0" borderId="3" xfId="2" applyFont="1" applyBorder="1" applyAlignment="1" applyProtection="1"/>
    <xf numFmtId="0" fontId="8" fillId="0" borderId="3" xfId="2" applyFont="1" applyBorder="1" applyAlignment="1" applyProtection="1"/>
    <xf numFmtId="0" fontId="4" fillId="0" borderId="2" xfId="1" applyFont="1" applyFill="1" applyBorder="1"/>
    <xf numFmtId="0" fontId="4" fillId="0" borderId="2" xfId="1" applyFont="1" applyBorder="1"/>
    <xf numFmtId="3" fontId="13" fillId="2" borderId="0" xfId="0" applyNumberFormat="1" applyFont="1" applyFill="1" applyBorder="1" applyAlignment="1" applyProtection="1">
      <alignment horizontal="right" vertical="center"/>
      <protection locked="0"/>
    </xf>
    <xf numFmtId="165" fontId="13" fillId="2" borderId="0" xfId="7" applyNumberFormat="1" applyFont="1" applyFill="1" applyBorder="1" applyAlignment="1" applyProtection="1">
      <alignment horizontal="right" vertical="center"/>
      <protection locked="0"/>
    </xf>
    <xf numFmtId="3" fontId="0" fillId="2" borderId="0" xfId="0" applyNumberFormat="1" applyFill="1"/>
    <xf numFmtId="0" fontId="1" fillId="0" borderId="0" xfId="0" applyFont="1" applyFill="1" applyBorder="1" applyAlignment="1">
      <alignment horizontal="left" vertical="center" wrapText="1"/>
    </xf>
    <xf numFmtId="43" fontId="0" fillId="2" borderId="0" xfId="32" applyFont="1" applyFill="1"/>
    <xf numFmtId="0" fontId="21" fillId="0" borderId="0" xfId="0" applyFont="1" applyFill="1"/>
    <xf numFmtId="0" fontId="20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Fill="1"/>
    <xf numFmtId="0" fontId="25" fillId="0" borderId="1" xfId="0" applyFont="1" applyFill="1" applyBorder="1" applyAlignment="1">
      <alignment horizontal="left"/>
    </xf>
    <xf numFmtId="0" fontId="27" fillId="0" borderId="0" xfId="0" applyFont="1" applyFill="1"/>
    <xf numFmtId="0" fontId="27" fillId="0" borderId="2" xfId="0" applyFont="1" applyFill="1" applyBorder="1"/>
    <xf numFmtId="1" fontId="27" fillId="0" borderId="0" xfId="0" applyNumberFormat="1" applyFont="1" applyFill="1"/>
    <xf numFmtId="9" fontId="27" fillId="0" borderId="0" xfId="7" applyFont="1" applyFill="1"/>
    <xf numFmtId="3" fontId="27" fillId="0" borderId="0" xfId="0" applyNumberFormat="1" applyFont="1" applyFill="1"/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3" fontId="26" fillId="0" borderId="10" xfId="0" applyNumberFormat="1" applyFont="1" applyFill="1" applyBorder="1" applyAlignment="1">
      <alignment horizontal="right" vertical="center"/>
    </xf>
    <xf numFmtId="9" fontId="26" fillId="0" borderId="10" xfId="7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left" vertical="center" wrapText="1"/>
    </xf>
    <xf numFmtId="3" fontId="27" fillId="0" borderId="10" xfId="0" applyNumberFormat="1" applyFont="1" applyFill="1" applyBorder="1" applyAlignment="1">
      <alignment horizontal="right" vertical="center"/>
    </xf>
    <xf numFmtId="165" fontId="27" fillId="0" borderId="10" xfId="7" applyNumberFormat="1" applyFont="1" applyFill="1" applyBorder="1" applyAlignment="1">
      <alignment horizontal="right" vertical="center"/>
    </xf>
    <xf numFmtId="3" fontId="27" fillId="0" borderId="10" xfId="0" applyNumberFormat="1" applyFont="1" applyFill="1" applyBorder="1" applyAlignment="1" applyProtection="1">
      <alignment horizontal="right" vertical="center"/>
      <protection locked="0"/>
    </xf>
    <xf numFmtId="165" fontId="27" fillId="0" borderId="10" xfId="7" applyNumberFormat="1" applyFont="1" applyFill="1" applyBorder="1" applyAlignment="1" applyProtection="1">
      <alignment horizontal="right" vertical="center"/>
      <protection locked="0"/>
    </xf>
    <xf numFmtId="0" fontId="27" fillId="0" borderId="11" xfId="0" applyFont="1" applyFill="1" applyBorder="1"/>
    <xf numFmtId="0" fontId="27" fillId="0" borderId="14" xfId="0" applyFont="1" applyFill="1" applyBorder="1"/>
    <xf numFmtId="0" fontId="26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 vertical="center" wrapText="1"/>
    </xf>
    <xf numFmtId="3" fontId="27" fillId="0" borderId="0" xfId="0" applyNumberFormat="1" applyFont="1" applyFill="1" applyBorder="1" applyAlignment="1" applyProtection="1">
      <alignment horizontal="right" vertical="center"/>
      <protection locked="0"/>
    </xf>
    <xf numFmtId="165" fontId="27" fillId="0" borderId="0" xfId="7" applyNumberFormat="1" applyFont="1" applyFill="1" applyBorder="1" applyAlignment="1" applyProtection="1">
      <alignment horizontal="right" vertical="center"/>
      <protection locked="0"/>
    </xf>
    <xf numFmtId="0" fontId="13" fillId="0" borderId="12" xfId="39" applyFont="1" applyBorder="1"/>
    <xf numFmtId="0" fontId="25" fillId="0" borderId="15" xfId="0" applyFont="1" applyFill="1" applyBorder="1" applyAlignment="1">
      <alignment horizontal="left"/>
    </xf>
    <xf numFmtId="0" fontId="30" fillId="0" borderId="5" xfId="39" applyFont="1" applyBorder="1" applyAlignment="1">
      <alignment horizontal="center" vertical="center" wrapText="1"/>
    </xf>
    <xf numFmtId="14" fontId="31" fillId="0" borderId="6" xfId="39" applyNumberFormat="1" applyFont="1" applyBorder="1" applyAlignment="1">
      <alignment vertical="center" wrapText="1"/>
    </xf>
    <xf numFmtId="0" fontId="32" fillId="0" borderId="1" xfId="1" applyFont="1" applyFill="1" applyBorder="1"/>
    <xf numFmtId="0" fontId="27" fillId="0" borderId="7" xfId="39" applyFont="1" applyBorder="1"/>
    <xf numFmtId="0" fontId="33" fillId="2" borderId="1" xfId="1" applyFont="1" applyFill="1" applyBorder="1"/>
    <xf numFmtId="0" fontId="23" fillId="0" borderId="8" xfId="39" applyFont="1" applyBorder="1"/>
    <xf numFmtId="0" fontId="23" fillId="0" borderId="9" xfId="39" applyFont="1" applyBorder="1"/>
    <xf numFmtId="0" fontId="35" fillId="0" borderId="9" xfId="2" applyFont="1" applyBorder="1" applyAlignment="1" applyProtection="1"/>
    <xf numFmtId="0" fontId="3" fillId="0" borderId="17" xfId="0" applyFont="1" applyFill="1" applyBorder="1" applyAlignment="1">
      <alignment horizontal="left" vertical="center" wrapText="1"/>
    </xf>
    <xf numFmtId="0" fontId="23" fillId="0" borderId="16" xfId="39" applyFont="1" applyBorder="1"/>
    <xf numFmtId="0" fontId="0" fillId="0" borderId="15" xfId="0" applyBorder="1"/>
    <xf numFmtId="0" fontId="35" fillId="0" borderId="13" xfId="2" applyFont="1" applyBorder="1" applyAlignment="1" applyProtection="1"/>
    <xf numFmtId="0" fontId="0" fillId="2" borderId="14" xfId="0" applyFill="1" applyBorder="1"/>
    <xf numFmtId="0" fontId="23" fillId="0" borderId="13" xfId="39" applyFont="1" applyBorder="1"/>
    <xf numFmtId="0" fontId="27" fillId="0" borderId="18" xfId="0" applyFont="1" applyFill="1" applyBorder="1"/>
    <xf numFmtId="0" fontId="26" fillId="0" borderId="19" xfId="0" applyFont="1" applyFill="1" applyBorder="1" applyAlignment="1">
      <alignment horizontal="left" vertical="center" wrapText="1"/>
    </xf>
    <xf numFmtId="3" fontId="26" fillId="0" borderId="19" xfId="0" applyNumberFormat="1" applyFont="1" applyFill="1" applyBorder="1" applyAlignment="1">
      <alignment horizontal="right" vertical="center"/>
    </xf>
    <xf numFmtId="9" fontId="26" fillId="0" borderId="19" xfId="7" applyFont="1" applyFill="1" applyBorder="1" applyAlignment="1">
      <alignment horizontal="right" vertical="center"/>
    </xf>
    <xf numFmtId="0" fontId="27" fillId="0" borderId="20" xfId="0" applyFont="1" applyFill="1" applyBorder="1" applyAlignment="1">
      <alignment horizontal="left" vertical="center" wrapText="1"/>
    </xf>
    <xf numFmtId="165" fontId="27" fillId="0" borderId="21" xfId="7" applyNumberFormat="1" applyFont="1" applyFill="1" applyBorder="1" applyAlignment="1">
      <alignment horizontal="right" vertical="center"/>
    </xf>
    <xf numFmtId="0" fontId="27" fillId="0" borderId="22" xfId="0" applyFont="1" applyFill="1" applyBorder="1" applyAlignment="1">
      <alignment horizontal="left" vertical="center" wrapText="1"/>
    </xf>
    <xf numFmtId="165" fontId="27" fillId="0" borderId="23" xfId="7" applyNumberFormat="1" applyFont="1" applyFill="1" applyBorder="1" applyAlignment="1" applyProtection="1">
      <alignment horizontal="right" vertical="center"/>
      <protection locked="0"/>
    </xf>
    <xf numFmtId="0" fontId="27" fillId="0" borderId="24" xfId="0" applyFont="1" applyFill="1" applyBorder="1" applyAlignment="1">
      <alignment horizontal="left" vertical="center" wrapText="1"/>
    </xf>
    <xf numFmtId="165" fontId="27" fillId="0" borderId="25" xfId="7" applyNumberFormat="1" applyFont="1" applyFill="1" applyBorder="1" applyAlignment="1" applyProtection="1">
      <alignment horizontal="right" vertical="center"/>
      <protection locked="0"/>
    </xf>
    <xf numFmtId="3" fontId="27" fillId="0" borderId="20" xfId="0" applyNumberFormat="1" applyFont="1" applyFill="1" applyBorder="1" applyAlignment="1">
      <alignment horizontal="right" vertical="center"/>
    </xf>
    <xf numFmtId="3" fontId="27" fillId="0" borderId="22" xfId="0" applyNumberFormat="1" applyFont="1" applyFill="1" applyBorder="1" applyAlignment="1" applyProtection="1">
      <alignment horizontal="right" vertical="center"/>
      <protection locked="0"/>
    </xf>
    <xf numFmtId="3" fontId="27" fillId="0" borderId="24" xfId="0" applyNumberFormat="1" applyFont="1" applyFill="1" applyBorder="1" applyAlignment="1" applyProtection="1">
      <alignment horizontal="right" vertical="center"/>
      <protection locked="0"/>
    </xf>
    <xf numFmtId="0" fontId="23" fillId="0" borderId="26" xfId="39" applyFont="1" applyBorder="1"/>
    <xf numFmtId="0" fontId="0" fillId="0" borderId="27" xfId="0" applyBorder="1"/>
    <xf numFmtId="0" fontId="13" fillId="0" borderId="14" xfId="39" applyFont="1" applyBorder="1"/>
    <xf numFmtId="0" fontId="13" fillId="0" borderId="11" xfId="39" applyFont="1" applyBorder="1"/>
    <xf numFmtId="0" fontId="8" fillId="0" borderId="3" xfId="2" applyFont="1" applyBorder="1" applyAlignment="1" applyProtection="1">
      <alignment wrapText="1"/>
    </xf>
    <xf numFmtId="0" fontId="8" fillId="0" borderId="4" xfId="2" applyFont="1" applyBorder="1" applyAlignment="1" applyProtection="1">
      <alignment wrapText="1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</cellXfs>
  <cellStyles count="40">
    <cellStyle name="Ehunekoa" xfId="7" builtinId="5"/>
    <cellStyle name="Hiperesteka" xfId="2" builtinId="8"/>
    <cellStyle name="Koma" xfId="32" builtinId="3"/>
    <cellStyle name="Millares 2" xfId="3"/>
    <cellStyle name="Millares 2 2" xfId="19"/>
    <cellStyle name="Millares 2 3" xfId="15"/>
    <cellStyle name="Millares 3" xfId="9"/>
    <cellStyle name="Millares 3 2" xfId="16"/>
    <cellStyle name="Millares 4" xfId="12"/>
    <cellStyle name="Millares 4 2" xfId="24"/>
    <cellStyle name="Millares 5" xfId="21"/>
    <cellStyle name="Millares 6" xfId="30"/>
    <cellStyle name="Millares 6 2" xfId="36"/>
    <cellStyle name="Millares 7" xfId="27"/>
    <cellStyle name="Millares 7 2" xfId="37"/>
    <cellStyle name="Millares 8" xfId="34"/>
    <cellStyle name="Millares 8 2" xfId="38"/>
    <cellStyle name="Normal 2" xfId="1"/>
    <cellStyle name="Normal 2 2" xfId="14"/>
    <cellStyle name="Normal 2 3" xfId="18"/>
    <cellStyle name="Normal 3" xfId="4"/>
    <cellStyle name="Normal 3 2" xfId="5"/>
    <cellStyle name="Normal 4" xfId="6"/>
    <cellStyle name="Normal 5" xfId="8"/>
    <cellStyle name="Normal 5 2" xfId="22"/>
    <cellStyle name="Normal 6" xfId="11"/>
    <cellStyle name="Normal 6 2" xfId="23"/>
    <cellStyle name="Normal 7" xfId="29"/>
    <cellStyle name="Normal 8" xfId="26"/>
    <cellStyle name="Normal 9" xfId="33"/>
    <cellStyle name="Normala" xfId="0" builtinId="0"/>
    <cellStyle name="Normala 2" xfId="39"/>
    <cellStyle name="Porcentaje 2" xfId="10"/>
    <cellStyle name="Porcentaje 2 2" xfId="17"/>
    <cellStyle name="Porcentaje 3" xfId="13"/>
    <cellStyle name="Porcentaje 3 2" xfId="25"/>
    <cellStyle name="Porcentaje 4" xfId="20"/>
    <cellStyle name="Porcentaje 5" xfId="31"/>
    <cellStyle name="Porcentaje 6" xfId="28"/>
    <cellStyle name="Porcentaje 7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agentzia.euskadi.eus/u81-0002/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ragentzia.euskadi.eus/u81-0002/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ragentzia.euskadi.eus/u81-0002/e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ragentzia.euskadi.eus/u81-0002/e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ragentzia.euskadi.eus/u81-0002/e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N163"/>
  <sheetViews>
    <sheetView tabSelected="1" zoomScaleNormal="100" workbookViewId="0"/>
  </sheetViews>
  <sheetFormatPr defaultColWidth="11.42578125" defaultRowHeight="12.75" x14ac:dyDescent="0.2"/>
  <cols>
    <col min="1" max="1" width="4.28515625" style="4" customWidth="1"/>
    <col min="2" max="2" width="156.5703125" style="10" customWidth="1"/>
    <col min="3" max="14" width="12.140625" style="4" customWidth="1"/>
    <col min="15" max="16384" width="11.42578125" style="4"/>
  </cols>
  <sheetData>
    <row r="1" spans="1:9" ht="15" customHeight="1" thickBot="1" x14ac:dyDescent="0.25">
      <c r="B1" s="6"/>
      <c r="C1" s="6"/>
      <c r="F1" s="74"/>
      <c r="G1" s="75"/>
    </row>
    <row r="2" spans="1:9" ht="46.5" customHeight="1" x14ac:dyDescent="0.2">
      <c r="B2" s="43" t="s">
        <v>58</v>
      </c>
      <c r="C2" s="6"/>
      <c r="F2" s="74"/>
      <c r="G2" s="75"/>
    </row>
    <row r="3" spans="1:9" ht="26.25" thickBot="1" x14ac:dyDescent="0.25">
      <c r="B3" s="44"/>
      <c r="C3" s="6"/>
      <c r="F3" s="74"/>
      <c r="G3" s="75"/>
    </row>
    <row r="4" spans="1:9" s="5" customFormat="1" ht="8.25" customHeight="1" x14ac:dyDescent="0.2">
      <c r="A4" s="4"/>
      <c r="B4" s="45"/>
      <c r="C4" s="6"/>
      <c r="D4" s="4"/>
      <c r="E4" s="4"/>
      <c r="F4" s="74"/>
      <c r="G4" s="75"/>
      <c r="H4" s="4"/>
      <c r="I4" s="4"/>
    </row>
    <row r="5" spans="1:9" ht="20.100000000000001" customHeight="1" x14ac:dyDescent="0.25">
      <c r="B5" s="46" t="s">
        <v>59</v>
      </c>
      <c r="C5" s="6"/>
      <c r="F5" s="74"/>
      <c r="G5" s="75"/>
    </row>
    <row r="6" spans="1:9" ht="20.100000000000001" customHeight="1" x14ac:dyDescent="0.25">
      <c r="B6" s="46" t="s">
        <v>60</v>
      </c>
      <c r="C6" s="6"/>
      <c r="F6" s="74"/>
      <c r="G6" s="75"/>
    </row>
    <row r="7" spans="1:9" ht="20.100000000000001" customHeight="1" x14ac:dyDescent="0.25">
      <c r="B7" s="46" t="s">
        <v>61</v>
      </c>
      <c r="C7" s="7"/>
      <c r="D7" s="8"/>
      <c r="E7" s="8"/>
      <c r="F7" s="8"/>
      <c r="G7" s="8"/>
    </row>
    <row r="8" spans="1:9" ht="20.100000000000001" customHeight="1" x14ac:dyDescent="0.25">
      <c r="B8" s="46" t="s">
        <v>62</v>
      </c>
      <c r="C8" s="7"/>
      <c r="D8" s="8"/>
      <c r="E8" s="8"/>
      <c r="F8" s="8"/>
      <c r="G8" s="8"/>
    </row>
    <row r="9" spans="1:9" ht="20.100000000000001" customHeight="1" x14ac:dyDescent="0.25">
      <c r="B9" s="46" t="s">
        <v>63</v>
      </c>
      <c r="C9" s="6"/>
    </row>
    <row r="10" spans="1:9" ht="8.25" customHeight="1" x14ac:dyDescent="0.2">
      <c r="B10" s="47"/>
      <c r="C10" s="6"/>
    </row>
    <row r="11" spans="1:9" x14ac:dyDescent="0.2">
      <c r="B11" s="48" t="s">
        <v>69</v>
      </c>
      <c r="C11" s="6"/>
    </row>
    <row r="12" spans="1:9" ht="15.75" customHeight="1" x14ac:dyDescent="0.2">
      <c r="B12" s="49" t="s">
        <v>68</v>
      </c>
    </row>
    <row r="13" spans="1:9" ht="19.5" customHeight="1" x14ac:dyDescent="0.2">
      <c r="B13" s="50" t="s">
        <v>9</v>
      </c>
    </row>
    <row r="14" spans="1:9" ht="19.5" customHeight="1" x14ac:dyDescent="0.2">
      <c r="B14" s="9"/>
    </row>
    <row r="15" spans="1:9" ht="19.5" customHeight="1" x14ac:dyDescent="0.2">
      <c r="B15" s="9"/>
    </row>
    <row r="16" spans="1:9" ht="19.5" customHeight="1" x14ac:dyDescent="0.2"/>
    <row r="17" spans="3:14" ht="19.5" customHeight="1" x14ac:dyDescent="0.2"/>
    <row r="18" spans="3:14" ht="19.5" customHeight="1" x14ac:dyDescent="0.2"/>
    <row r="19" spans="3:14" ht="19.5" customHeight="1" x14ac:dyDescent="0.2"/>
    <row r="20" spans="3:14" ht="19.5" customHeight="1" x14ac:dyDescent="0.2"/>
    <row r="21" spans="3:14" ht="19.5" customHeight="1" x14ac:dyDescent="0.2"/>
    <row r="22" spans="3:14" ht="19.5" customHeight="1" x14ac:dyDescent="0.2"/>
    <row r="23" spans="3:14" ht="19.5" customHeight="1" x14ac:dyDescent="0.2"/>
    <row r="24" spans="3:14" ht="19.5" customHeight="1" x14ac:dyDescent="0.2"/>
    <row r="25" spans="3:14" s="10" customFormat="1" ht="19.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3:14" s="10" customFormat="1" ht="19.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3:14" s="10" customFormat="1" ht="19.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3:14" s="10" customFormat="1" ht="19.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3:14" s="10" customFormat="1" ht="19.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3:14" s="10" customFormat="1" ht="19.5" customHeight="1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3:14" s="10" customFormat="1" ht="19.5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3:14" s="10" customFormat="1" ht="19.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3:14" s="10" customFormat="1" ht="19.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3:14" s="10" customFormat="1" ht="19.5" customHeight="1" x14ac:dyDescent="0.2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3:14" s="10" customFormat="1" ht="19.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3:14" s="10" customFormat="1" ht="19.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3:14" s="10" customFormat="1" ht="19.5" customHeight="1" x14ac:dyDescent="0.2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3:14" s="10" customFormat="1" ht="19.5" customHeight="1" x14ac:dyDescent="0.2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3:14" s="10" customFormat="1" ht="19.5" customHeight="1" x14ac:dyDescent="0.2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3:14" s="10" customFormat="1" ht="19.5" customHeight="1" x14ac:dyDescent="0.2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3:14" s="10" customFormat="1" ht="19.5" customHeight="1" x14ac:dyDescent="0.2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3:14" s="10" customFormat="1" ht="19.5" customHeight="1" x14ac:dyDescent="0.2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3:14" s="10" customFormat="1" ht="19.5" customHeight="1" x14ac:dyDescent="0.2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3:14" s="10" customFormat="1" ht="19.5" customHeight="1" x14ac:dyDescent="0.2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3:14" s="10" customFormat="1" ht="19.5" customHeight="1" x14ac:dyDescent="0.2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3:14" s="10" customFormat="1" ht="19.5" customHeight="1" x14ac:dyDescent="0.2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3:14" s="10" customFormat="1" ht="19.5" customHeight="1" x14ac:dyDescent="0.2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3:14" s="10" customFormat="1" ht="19.5" customHeight="1" x14ac:dyDescent="0.2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3:14" s="10" customFormat="1" ht="19.5" customHeight="1" x14ac:dyDescent="0.2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3:14" s="10" customFormat="1" ht="19.5" customHeight="1" x14ac:dyDescent="0.2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3:14" s="10" customFormat="1" ht="19.5" customHeight="1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3:14" s="10" customFormat="1" ht="19.5" customHeight="1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3:14" s="10" customFormat="1" ht="19.5" customHeight="1" x14ac:dyDescent="0.2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3:14" s="10" customFormat="1" ht="19.5" customHeight="1" x14ac:dyDescent="0.2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3:14" s="10" customFormat="1" ht="19.5" customHeight="1" x14ac:dyDescent="0.2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3:14" s="10" customFormat="1" ht="19.5" customHeight="1" x14ac:dyDescent="0.2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3:14" s="10" customFormat="1" ht="19.5" customHeight="1" x14ac:dyDescent="0.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3:14" s="10" customFormat="1" ht="19.5" customHeight="1" x14ac:dyDescent="0.2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3:14" s="10" customFormat="1" ht="19.5" customHeight="1" x14ac:dyDescent="0.2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3:14" s="10" customFormat="1" ht="19.5" customHeight="1" x14ac:dyDescent="0.2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3:14" s="10" customFormat="1" ht="19.5" customHeight="1" x14ac:dyDescent="0.2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3:14" s="10" customFormat="1" ht="19.5" customHeight="1" x14ac:dyDescent="0.2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3:14" s="10" customFormat="1" ht="19.5" customHeight="1" x14ac:dyDescent="0.2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3:14" s="10" customFormat="1" ht="19.5" customHeight="1" x14ac:dyDescent="0.2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3:14" s="10" customFormat="1" ht="19.5" customHeight="1" x14ac:dyDescent="0.2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3:14" s="10" customFormat="1" ht="19.5" customHeight="1" x14ac:dyDescent="0.2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3:14" s="10" customFormat="1" ht="19.5" customHeight="1" x14ac:dyDescent="0.2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3:14" s="10" customFormat="1" ht="19.5" customHeight="1" x14ac:dyDescent="0.2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3:14" s="10" customFormat="1" ht="19.5" customHeight="1" x14ac:dyDescent="0.2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3:14" s="10" customFormat="1" ht="19.5" customHeight="1" x14ac:dyDescent="0.2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3:14" s="10" customFormat="1" ht="19.5" customHeight="1" x14ac:dyDescent="0.2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3:14" s="10" customFormat="1" ht="19.5" customHeight="1" x14ac:dyDescent="0.2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3:14" s="10" customFormat="1" ht="19.5" customHeight="1" x14ac:dyDescent="0.2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3:14" s="10" customFormat="1" ht="19.5" customHeight="1" x14ac:dyDescent="0.2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3:14" s="10" customFormat="1" ht="19.5" customHeight="1" x14ac:dyDescent="0.2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3:14" s="10" customFormat="1" ht="19.5" customHeight="1" x14ac:dyDescent="0.2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3:14" s="10" customFormat="1" ht="19.5" customHeight="1" x14ac:dyDescent="0.2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3:14" s="10" customFormat="1" ht="19.5" customHeight="1" x14ac:dyDescent="0.2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3:14" s="10" customFormat="1" ht="19.5" customHeight="1" x14ac:dyDescent="0.2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3:14" s="10" customFormat="1" ht="19.5" customHeight="1" x14ac:dyDescent="0.2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3:14" s="10" customFormat="1" ht="19.5" customHeight="1" x14ac:dyDescent="0.2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3:14" s="10" customFormat="1" ht="19.5" customHeight="1" x14ac:dyDescent="0.2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3:14" s="10" customFormat="1" ht="19.5" customHeight="1" x14ac:dyDescent="0.2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3:14" s="10" customFormat="1" ht="19.5" customHeight="1" x14ac:dyDescent="0.2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3:14" s="10" customFormat="1" ht="19.5" customHeight="1" x14ac:dyDescent="0.2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3:14" s="10" customFormat="1" ht="19.5" customHeight="1" x14ac:dyDescent="0.2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3:14" s="10" customFormat="1" ht="19.5" customHeight="1" x14ac:dyDescent="0.2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3:14" s="10" customFormat="1" ht="19.5" customHeight="1" x14ac:dyDescent="0.2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3:14" s="10" customFormat="1" ht="19.5" customHeight="1" x14ac:dyDescent="0.2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3:14" s="10" customFormat="1" ht="19.5" customHeight="1" x14ac:dyDescent="0.2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3:14" s="10" customFormat="1" ht="19.5" customHeight="1" x14ac:dyDescent="0.2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3:14" s="10" customFormat="1" ht="19.5" customHeight="1" x14ac:dyDescent="0.2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3:14" s="10" customFormat="1" ht="19.5" customHeight="1" x14ac:dyDescent="0.2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3:14" s="10" customFormat="1" ht="19.5" customHeight="1" x14ac:dyDescent="0.2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3:14" s="10" customFormat="1" ht="19.5" customHeight="1" x14ac:dyDescent="0.2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3:14" s="10" customFormat="1" ht="19.5" customHeight="1" x14ac:dyDescent="0.2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3:14" s="10" customFormat="1" ht="19.5" customHeight="1" x14ac:dyDescent="0.2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3:14" s="10" customFormat="1" ht="19.5" customHeight="1" x14ac:dyDescent="0.2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3:14" s="10" customFormat="1" ht="19.5" customHeight="1" x14ac:dyDescent="0.2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3:14" s="10" customFormat="1" ht="19.5" customHeight="1" x14ac:dyDescent="0.2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3:14" s="10" customFormat="1" ht="19.5" customHeight="1" x14ac:dyDescent="0.2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3:14" s="10" customFormat="1" ht="19.5" customHeight="1" x14ac:dyDescent="0.2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3:14" s="10" customFormat="1" ht="19.5" customHeight="1" x14ac:dyDescent="0.2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3:14" s="10" customFormat="1" ht="19.5" customHeight="1" x14ac:dyDescent="0.2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3:14" s="10" customFormat="1" ht="19.5" customHeight="1" x14ac:dyDescent="0.2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3:14" s="10" customFormat="1" ht="19.5" customHeight="1" x14ac:dyDescent="0.2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3:14" s="10" customFormat="1" ht="19.5" customHeight="1" x14ac:dyDescent="0.2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3:14" s="10" customFormat="1" ht="19.5" customHeight="1" x14ac:dyDescent="0.2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3:14" s="10" customFormat="1" ht="19.5" customHeight="1" x14ac:dyDescent="0.2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3:14" s="10" customFormat="1" ht="19.5" customHeight="1" x14ac:dyDescent="0.2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3:14" s="10" customFormat="1" ht="19.5" customHeight="1" x14ac:dyDescent="0.2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3:14" s="10" customFormat="1" ht="19.5" customHeight="1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3:14" s="10" customFormat="1" ht="19.5" customHeight="1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3:14" s="10" customFormat="1" ht="19.5" customHeight="1" x14ac:dyDescent="0.2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3:14" s="10" customFormat="1" ht="19.5" customHeight="1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3:14" s="10" customFormat="1" ht="19.5" customHeight="1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3:14" s="10" customFormat="1" ht="19.5" customHeight="1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3:14" s="10" customFormat="1" ht="19.5" customHeight="1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3:14" s="10" customFormat="1" ht="19.5" customHeight="1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3:14" s="10" customFormat="1" ht="19.5" customHeight="1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3:14" s="10" customFormat="1" ht="19.5" customHeight="1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3:14" s="10" customFormat="1" ht="19.5" customHeight="1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3:14" s="10" customFormat="1" ht="19.5" customHeight="1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3:14" s="10" customFormat="1" ht="19.5" customHeight="1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3:14" s="10" customFormat="1" ht="19.5" customHeight="1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3:14" s="10" customFormat="1" ht="19.5" customHeight="1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3:14" s="10" customFormat="1" ht="19.5" customHeight="1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3:14" s="10" customFormat="1" ht="19.5" customHeight="1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3:14" s="10" customFormat="1" ht="19.5" customHeight="1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3:14" s="10" customFormat="1" ht="19.5" customHeight="1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3:14" s="10" customFormat="1" ht="19.5" customHeight="1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3:14" s="10" customFormat="1" ht="19.5" customHeight="1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3:14" s="10" customFormat="1" ht="19.5" customHeight="1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3:14" s="10" customFormat="1" ht="19.5" customHeight="1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3:14" s="10" customFormat="1" ht="19.5" customHeight="1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3:14" s="10" customFormat="1" ht="19.5" customHeight="1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3:14" s="10" customFormat="1" ht="19.5" customHeight="1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3:14" s="10" customFormat="1" ht="19.5" customHeight="1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3:14" s="10" customFormat="1" ht="19.5" customHeight="1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3:14" s="10" customFormat="1" ht="19.5" customHeight="1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3:14" s="10" customFormat="1" ht="19.5" customHeight="1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3:14" s="10" customFormat="1" ht="19.5" customHeight="1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3:14" s="10" customFormat="1" ht="19.5" customHeight="1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3:14" s="10" customFormat="1" ht="19.5" customHeight="1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3:14" s="10" customFormat="1" ht="19.5" customHeight="1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3:14" s="10" customFormat="1" ht="19.5" customHeight="1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3:14" s="10" customFormat="1" ht="19.5" customHeight="1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3:14" s="10" customFormat="1" ht="19.5" customHeight="1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3:14" s="10" customFormat="1" ht="19.5" customHeight="1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3:14" s="10" customFormat="1" ht="19.5" customHeight="1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3:14" s="10" customFormat="1" ht="19.5" customHeight="1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3:14" s="10" customFormat="1" ht="19.5" customHeight="1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3:14" s="10" customFormat="1" ht="19.5" customHeight="1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3:14" s="10" customFormat="1" ht="19.5" customHeight="1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3:14" s="10" customFormat="1" ht="19.5" customHeight="1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3:14" s="10" customFormat="1" ht="19.5" customHeight="1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3:14" s="10" customFormat="1" ht="19.5" customHeight="1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3:14" s="10" customFormat="1" ht="19.5" customHeight="1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3:14" s="10" customFormat="1" ht="19.5" customHeight="1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3:14" s="10" customFormat="1" ht="19.5" customHeight="1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3:14" s="10" customFormat="1" ht="19.5" customHeight="1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3:14" s="10" customFormat="1" ht="19.5" customHeight="1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3:14" s="10" customFormat="1" ht="19.5" customHeight="1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</sheetData>
  <mergeCells count="6">
    <mergeCell ref="F6:G6"/>
    <mergeCell ref="F1:G1"/>
    <mergeCell ref="F2:G2"/>
    <mergeCell ref="F3:G3"/>
    <mergeCell ref="F4:G4"/>
    <mergeCell ref="F5:G5"/>
  </mergeCells>
  <hyperlinks>
    <hyperlink ref="B13" r:id="rId1"/>
  </hyperlinks>
  <pageMargins left="0.74803149606299213" right="0.74803149606299213" top="0.98425196850393704" bottom="0.98425196850393704" header="0" footer="0"/>
  <pageSetup paperSize="9" scale="83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/>
  </sheetViews>
  <sheetFormatPr defaultColWidth="11.42578125" defaultRowHeight="16.5" x14ac:dyDescent="0.3"/>
  <cols>
    <col min="1" max="1" width="52.28515625" style="16" customWidth="1"/>
    <col min="2" max="2" width="14.140625" style="16" bestFit="1" customWidth="1"/>
    <col min="3" max="3" width="8.7109375" style="16" customWidth="1"/>
    <col min="4" max="4" width="14.140625" style="16" bestFit="1" customWidth="1"/>
    <col min="5" max="5" width="8.7109375" style="16" customWidth="1"/>
    <col min="6" max="6" width="12.7109375" style="16" customWidth="1"/>
    <col min="7" max="7" width="8.7109375" style="16" customWidth="1"/>
    <col min="8" max="8" width="14.140625" style="16" bestFit="1" customWidth="1"/>
    <col min="9" max="9" width="8.7109375" style="16" customWidth="1"/>
    <col min="10" max="10" width="14.140625" style="16" bestFit="1" customWidth="1"/>
    <col min="11" max="11" width="8.7109375" style="16" customWidth="1"/>
    <col min="12" max="12" width="14.140625" style="16" bestFit="1" customWidth="1"/>
    <col min="13" max="13" width="8.7109375" style="16" customWidth="1"/>
    <col min="14" max="14" width="14.140625" style="16" bestFit="1" customWidth="1"/>
    <col min="15" max="15" width="8.7109375" style="16" customWidth="1"/>
    <col min="16" max="16384" width="11.42578125" style="16"/>
  </cols>
  <sheetData>
    <row r="1" spans="1:19" ht="17.25" x14ac:dyDescent="0.3">
      <c r="A1" s="42" t="s">
        <v>41</v>
      </c>
    </row>
    <row r="2" spans="1:19" ht="17.25" x14ac:dyDescent="0.3">
      <c r="A2" s="20" t="s">
        <v>52</v>
      </c>
    </row>
    <row r="3" spans="1:19" ht="15" customHeight="1" x14ac:dyDescent="0.5">
      <c r="A3" s="17"/>
    </row>
    <row r="4" spans="1:19" x14ac:dyDescent="0.3">
      <c r="A4" s="18" t="s">
        <v>65</v>
      </c>
    </row>
    <row r="5" spans="1:19" s="21" customFormat="1" ht="14.25" x14ac:dyDescent="0.25">
      <c r="A5" s="76"/>
      <c r="B5" s="76">
        <v>2013</v>
      </c>
      <c r="C5" s="77"/>
      <c r="D5" s="76">
        <v>2016</v>
      </c>
      <c r="E5" s="77"/>
      <c r="F5" s="76">
        <v>2017</v>
      </c>
      <c r="G5" s="77"/>
      <c r="H5" s="76">
        <v>2018</v>
      </c>
      <c r="I5" s="77"/>
      <c r="J5" s="76">
        <v>2019</v>
      </c>
      <c r="K5" s="77"/>
      <c r="L5" s="76">
        <v>2020</v>
      </c>
      <c r="M5" s="77"/>
      <c r="N5" s="76">
        <v>2021</v>
      </c>
      <c r="O5" s="77"/>
    </row>
    <row r="6" spans="1:19" s="21" customFormat="1" ht="15.75" x14ac:dyDescent="0.25">
      <c r="A6" s="77"/>
      <c r="B6" s="26" t="s">
        <v>66</v>
      </c>
      <c r="C6" s="26" t="s">
        <v>1</v>
      </c>
      <c r="D6" s="26" t="s">
        <v>66</v>
      </c>
      <c r="E6" s="26" t="s">
        <v>1</v>
      </c>
      <c r="F6" s="26" t="s">
        <v>66</v>
      </c>
      <c r="G6" s="26" t="s">
        <v>1</v>
      </c>
      <c r="H6" s="26" t="s">
        <v>66</v>
      </c>
      <c r="I6" s="26" t="s">
        <v>1</v>
      </c>
      <c r="J6" s="26" t="s">
        <v>66</v>
      </c>
      <c r="K6" s="26" t="s">
        <v>1</v>
      </c>
      <c r="L6" s="26" t="s">
        <v>66</v>
      </c>
      <c r="M6" s="26" t="s">
        <v>1</v>
      </c>
      <c r="N6" s="26" t="s">
        <v>66</v>
      </c>
      <c r="O6" s="26" t="s">
        <v>1</v>
      </c>
    </row>
    <row r="7" spans="1:19" s="21" customFormat="1" ht="14.25" x14ac:dyDescent="0.25">
      <c r="A7" s="27" t="s">
        <v>38</v>
      </c>
      <c r="B7" s="28">
        <v>177555343.30000001</v>
      </c>
      <c r="C7" s="29">
        <v>1</v>
      </c>
      <c r="D7" s="28">
        <v>180637434.58999997</v>
      </c>
      <c r="E7" s="29">
        <v>1</v>
      </c>
      <c r="F7" s="28">
        <v>180334331.33057278</v>
      </c>
      <c r="G7" s="29">
        <v>1</v>
      </c>
      <c r="H7" s="28">
        <v>179965484.39999998</v>
      </c>
      <c r="I7" s="29">
        <v>1</v>
      </c>
      <c r="J7" s="28">
        <v>178194263.74461791</v>
      </c>
      <c r="K7" s="29">
        <v>1</v>
      </c>
      <c r="L7" s="28">
        <v>163675650.51228619</v>
      </c>
      <c r="M7" s="29">
        <v>0.99999999999999989</v>
      </c>
      <c r="N7" s="28">
        <v>161454843.49000001</v>
      </c>
      <c r="O7" s="29">
        <v>1</v>
      </c>
    </row>
    <row r="8" spans="1:19" s="21" customFormat="1" ht="15" customHeight="1" x14ac:dyDescent="0.25">
      <c r="A8" s="30" t="s">
        <v>39</v>
      </c>
      <c r="B8" s="31">
        <v>139666601.90000001</v>
      </c>
      <c r="C8" s="32">
        <v>0.78660883589415465</v>
      </c>
      <c r="D8" s="31">
        <v>141873500.06999999</v>
      </c>
      <c r="E8" s="32">
        <v>0.78540475506650087</v>
      </c>
      <c r="F8" s="31">
        <v>140277909.98257276</v>
      </c>
      <c r="G8" s="32">
        <v>0.77787689647085467</v>
      </c>
      <c r="H8" s="31">
        <v>140548774.53999999</v>
      </c>
      <c r="I8" s="32">
        <v>0.78097628002717179</v>
      </c>
      <c r="J8" s="31">
        <v>140025278.68861791</v>
      </c>
      <c r="K8" s="32">
        <v>0.78580126961492702</v>
      </c>
      <c r="L8" s="31">
        <v>126870518.76328617</v>
      </c>
      <c r="M8" s="32">
        <v>0.77513373776854322</v>
      </c>
      <c r="N8" s="31">
        <v>123681763.48</v>
      </c>
      <c r="O8" s="32">
        <v>0.76600000000000001</v>
      </c>
    </row>
    <row r="9" spans="1:19" s="21" customFormat="1" ht="15" customHeight="1" x14ac:dyDescent="0.25">
      <c r="A9" s="30" t="s">
        <v>40</v>
      </c>
      <c r="B9" s="33">
        <v>37888741.399999999</v>
      </c>
      <c r="C9" s="34">
        <v>0.21339116410584527</v>
      </c>
      <c r="D9" s="33">
        <v>38763934.519999996</v>
      </c>
      <c r="E9" s="34">
        <v>0.21459524493349927</v>
      </c>
      <c r="F9" s="33">
        <v>40056421.348000005</v>
      </c>
      <c r="G9" s="34">
        <v>0.22212310352914527</v>
      </c>
      <c r="H9" s="33">
        <v>39416709.859999999</v>
      </c>
      <c r="I9" s="34">
        <v>0.21902371997282832</v>
      </c>
      <c r="J9" s="33">
        <v>38168985.055999994</v>
      </c>
      <c r="K9" s="34">
        <v>0.21419873038507298</v>
      </c>
      <c r="L9" s="33">
        <v>36805131.749000005</v>
      </c>
      <c r="M9" s="34">
        <v>0.2248662622314567</v>
      </c>
      <c r="N9" s="33">
        <v>37773080.009999998</v>
      </c>
      <c r="O9" s="34">
        <v>0.23400000000000001</v>
      </c>
    </row>
    <row r="10" spans="1:19" s="21" customFormat="1" ht="9.75" customHeight="1" x14ac:dyDescent="0.25"/>
    <row r="11" spans="1:19" s="22" customFormat="1" ht="14.25" customHeight="1" x14ac:dyDescent="0.25">
      <c r="A11" s="49" t="s">
        <v>68</v>
      </c>
      <c r="B11" s="35"/>
      <c r="C11" s="35"/>
      <c r="D11" s="35"/>
      <c r="E11" s="35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21" customFormat="1" ht="14.25" x14ac:dyDescent="0.25">
      <c r="A12" s="50" t="s">
        <v>9</v>
      </c>
      <c r="B12" s="36"/>
      <c r="C12" s="36"/>
      <c r="D12" s="36"/>
      <c r="E12" s="36"/>
    </row>
    <row r="13" spans="1:19" s="21" customFormat="1" ht="14.25" x14ac:dyDescent="0.25">
      <c r="B13" s="23"/>
      <c r="C13" s="23"/>
      <c r="D13" s="23"/>
      <c r="E13" s="23"/>
      <c r="L13" s="24"/>
    </row>
    <row r="14" spans="1:19" s="21" customFormat="1" ht="14.25" x14ac:dyDescent="0.25">
      <c r="B14" s="25"/>
      <c r="C14" s="25"/>
      <c r="D14" s="25"/>
      <c r="E14" s="25"/>
      <c r="F14" s="25"/>
      <c r="G14" s="25"/>
      <c r="H14" s="25"/>
      <c r="I14" s="25"/>
      <c r="J14" s="25"/>
      <c r="N14" s="25"/>
    </row>
    <row r="15" spans="1:19" s="21" customFormat="1" ht="14.25" x14ac:dyDescent="0.25">
      <c r="B15" s="25"/>
      <c r="N15" s="25"/>
    </row>
    <row r="16" spans="1:19" s="21" customFormat="1" ht="14.25" x14ac:dyDescent="0.25">
      <c r="A16" s="76"/>
      <c r="B16" s="76">
        <v>2021</v>
      </c>
      <c r="C16" s="77"/>
      <c r="N16" s="25"/>
    </row>
    <row r="17" spans="1:5" s="21" customFormat="1" ht="15.75" x14ac:dyDescent="0.25">
      <c r="A17" s="77"/>
      <c r="B17" s="26" t="s">
        <v>66</v>
      </c>
      <c r="C17" s="26" t="s">
        <v>1</v>
      </c>
    </row>
    <row r="18" spans="1:5" s="21" customFormat="1" ht="14.25" x14ac:dyDescent="0.25">
      <c r="A18" s="27" t="s">
        <v>53</v>
      </c>
      <c r="B18" s="28">
        <v>78451589.269999996</v>
      </c>
      <c r="C18" s="29">
        <v>1</v>
      </c>
      <c r="E18" s="24"/>
    </row>
    <row r="19" spans="1:5" s="21" customFormat="1" ht="14.25" x14ac:dyDescent="0.25">
      <c r="A19" s="30" t="s">
        <v>39</v>
      </c>
      <c r="B19" s="31">
        <v>67845935.849999994</v>
      </c>
      <c r="C19" s="32">
        <v>0.86</v>
      </c>
    </row>
    <row r="20" spans="1:5" s="21" customFormat="1" ht="14.25" x14ac:dyDescent="0.25">
      <c r="A20" s="30" t="s">
        <v>40</v>
      </c>
      <c r="B20" s="33">
        <v>10605653.42</v>
      </c>
      <c r="C20" s="34">
        <v>0.14000000000000001</v>
      </c>
    </row>
    <row r="21" spans="1:5" s="21" customFormat="1" ht="14.25" x14ac:dyDescent="0.25"/>
    <row r="22" spans="1:5" s="21" customFormat="1" ht="14.25" x14ac:dyDescent="0.25"/>
    <row r="23" spans="1:5" s="21" customFormat="1" ht="14.25" x14ac:dyDescent="0.25">
      <c r="A23" s="76"/>
      <c r="B23" s="76">
        <v>2021</v>
      </c>
      <c r="C23" s="77"/>
    </row>
    <row r="24" spans="1:5" s="21" customFormat="1" ht="15.75" x14ac:dyDescent="0.25">
      <c r="A24" s="77"/>
      <c r="B24" s="26" t="s">
        <v>66</v>
      </c>
      <c r="C24" s="26" t="s">
        <v>1</v>
      </c>
    </row>
    <row r="25" spans="1:5" s="21" customFormat="1" ht="14.25" x14ac:dyDescent="0.25">
      <c r="A25" s="27" t="s">
        <v>54</v>
      </c>
      <c r="B25" s="28">
        <v>61013474.039999999</v>
      </c>
      <c r="C25" s="29">
        <v>1</v>
      </c>
      <c r="E25" s="24"/>
    </row>
    <row r="26" spans="1:5" s="21" customFormat="1" ht="14.25" x14ac:dyDescent="0.25">
      <c r="A26" s="30" t="s">
        <v>39</v>
      </c>
      <c r="B26" s="31">
        <v>43403424.409999996</v>
      </c>
      <c r="C26" s="32">
        <v>0.71</v>
      </c>
    </row>
    <row r="27" spans="1:5" s="21" customFormat="1" ht="14.25" x14ac:dyDescent="0.25">
      <c r="A27" s="30" t="s">
        <v>40</v>
      </c>
      <c r="B27" s="33">
        <v>17610049.629999999</v>
      </c>
      <c r="C27" s="34">
        <v>0.28999999999999998</v>
      </c>
    </row>
    <row r="28" spans="1:5" s="21" customFormat="1" ht="14.25" x14ac:dyDescent="0.25"/>
    <row r="29" spans="1:5" s="21" customFormat="1" ht="14.25" x14ac:dyDescent="0.25"/>
    <row r="30" spans="1:5" s="21" customFormat="1" ht="14.25" x14ac:dyDescent="0.25">
      <c r="A30" s="76"/>
      <c r="B30" s="76">
        <v>2021</v>
      </c>
      <c r="C30" s="77"/>
    </row>
    <row r="31" spans="1:5" s="21" customFormat="1" ht="15.75" x14ac:dyDescent="0.25">
      <c r="A31" s="77"/>
      <c r="B31" s="26" t="s">
        <v>66</v>
      </c>
      <c r="C31" s="26" t="s">
        <v>1</v>
      </c>
    </row>
    <row r="32" spans="1:5" s="21" customFormat="1" ht="14.25" x14ac:dyDescent="0.25">
      <c r="A32" s="27" t="s">
        <v>55</v>
      </c>
      <c r="B32" s="28">
        <v>21989780.190000001</v>
      </c>
      <c r="C32" s="29">
        <v>1</v>
      </c>
      <c r="E32" s="24"/>
    </row>
    <row r="33" spans="1:3" s="21" customFormat="1" ht="14.25" x14ac:dyDescent="0.25">
      <c r="A33" s="30" t="s">
        <v>39</v>
      </c>
      <c r="B33" s="31">
        <v>12432403.23</v>
      </c>
      <c r="C33" s="32">
        <v>0.56999999999999995</v>
      </c>
    </row>
    <row r="34" spans="1:3" s="21" customFormat="1" ht="14.25" x14ac:dyDescent="0.25">
      <c r="A34" s="30" t="s">
        <v>40</v>
      </c>
      <c r="B34" s="33">
        <v>9557376.9600000009</v>
      </c>
      <c r="C34" s="34">
        <v>0.43</v>
      </c>
    </row>
    <row r="36" spans="1:3" hidden="1" x14ac:dyDescent="0.3">
      <c r="B36" s="19">
        <f>B18+B25+B32</f>
        <v>161454843.5</v>
      </c>
      <c r="C36" s="19">
        <f>N7</f>
        <v>161454843.49000001</v>
      </c>
    </row>
    <row r="37" spans="1:3" hidden="1" x14ac:dyDescent="0.3">
      <c r="B37" s="19">
        <f t="shared" ref="B37:B38" si="0">B19+B26+B33</f>
        <v>123681763.48999999</v>
      </c>
      <c r="C37" s="19">
        <f t="shared" ref="C37:C38" si="1">N8</f>
        <v>123681763.48</v>
      </c>
    </row>
    <row r="38" spans="1:3" hidden="1" x14ac:dyDescent="0.3">
      <c r="B38" s="19">
        <f t="shared" si="0"/>
        <v>37773080.009999998</v>
      </c>
      <c r="C38" s="19">
        <f t="shared" si="1"/>
        <v>37773080.009999998</v>
      </c>
    </row>
    <row r="41" spans="1:3" x14ac:dyDescent="0.3">
      <c r="B41" s="19"/>
    </row>
    <row r="42" spans="1:3" x14ac:dyDescent="0.3">
      <c r="B42" s="19"/>
    </row>
  </sheetData>
  <mergeCells count="14">
    <mergeCell ref="A30:A31"/>
    <mergeCell ref="B30:C30"/>
    <mergeCell ref="N5:O5"/>
    <mergeCell ref="A16:A17"/>
    <mergeCell ref="B16:C16"/>
    <mergeCell ref="A23:A24"/>
    <mergeCell ref="B23:C23"/>
    <mergeCell ref="L5:M5"/>
    <mergeCell ref="J5:K5"/>
    <mergeCell ref="A5:A6"/>
    <mergeCell ref="B5:C5"/>
    <mergeCell ref="D5:E5"/>
    <mergeCell ref="F5:G5"/>
    <mergeCell ref="H5:I5"/>
  </mergeCells>
  <hyperlinks>
    <hyperlink ref="A12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workbookViewId="0"/>
  </sheetViews>
  <sheetFormatPr defaultColWidth="11.42578125" defaultRowHeight="14.25" x14ac:dyDescent="0.25"/>
  <cols>
    <col min="1" max="1" width="57.140625" style="21" customWidth="1"/>
    <col min="2" max="2" width="14.140625" style="21" customWidth="1"/>
    <col min="3" max="3" width="8.85546875" style="21" customWidth="1"/>
    <col min="4" max="4" width="14.140625" style="21" customWidth="1"/>
    <col min="5" max="5" width="8.85546875" style="21" customWidth="1"/>
    <col min="6" max="6" width="14.140625" style="21" customWidth="1"/>
    <col min="7" max="7" width="8.85546875" style="21" customWidth="1"/>
    <col min="8" max="8" width="14.140625" style="21" customWidth="1"/>
    <col min="9" max="9" width="8.85546875" style="21" customWidth="1"/>
    <col min="10" max="10" width="14.140625" style="21" customWidth="1"/>
    <col min="11" max="11" width="8.85546875" style="21" customWidth="1"/>
    <col min="12" max="12" width="14.140625" style="21" customWidth="1"/>
    <col min="13" max="13" width="8.85546875" style="21" customWidth="1"/>
    <col min="14" max="14" width="14.140625" style="21" customWidth="1"/>
    <col min="15" max="15" width="8.85546875" style="21" customWidth="1"/>
    <col min="16" max="16384" width="11.42578125" style="21"/>
  </cols>
  <sheetData>
    <row r="1" spans="1:17" ht="17.25" x14ac:dyDescent="0.3">
      <c r="A1" s="42" t="s">
        <v>2</v>
      </c>
    </row>
    <row r="2" spans="1:17" ht="17.25" x14ac:dyDescent="0.3">
      <c r="A2" s="20" t="s">
        <v>52</v>
      </c>
    </row>
    <row r="3" spans="1:17" ht="15" customHeight="1" x14ac:dyDescent="0.25">
      <c r="A3" s="37"/>
    </row>
    <row r="4" spans="1:17" ht="15.75" x14ac:dyDescent="0.25">
      <c r="A4" s="37" t="s">
        <v>67</v>
      </c>
    </row>
    <row r="5" spans="1:17" x14ac:dyDescent="0.25">
      <c r="A5" s="76"/>
      <c r="B5" s="76">
        <v>2013</v>
      </c>
      <c r="C5" s="77"/>
      <c r="D5" s="76">
        <v>2016</v>
      </c>
      <c r="E5" s="77"/>
      <c r="F5" s="76">
        <v>2017</v>
      </c>
      <c r="G5" s="77"/>
      <c r="H5" s="76">
        <v>2018</v>
      </c>
      <c r="I5" s="77"/>
      <c r="J5" s="76">
        <v>2019</v>
      </c>
      <c r="K5" s="77"/>
      <c r="L5" s="76">
        <v>2020</v>
      </c>
      <c r="M5" s="77"/>
      <c r="N5" s="76">
        <v>2021</v>
      </c>
      <c r="O5" s="77"/>
    </row>
    <row r="6" spans="1:17" ht="15.75" x14ac:dyDescent="0.25">
      <c r="A6" s="77"/>
      <c r="B6" s="26" t="s">
        <v>66</v>
      </c>
      <c r="C6" s="26" t="s">
        <v>1</v>
      </c>
      <c r="D6" s="26" t="s">
        <v>66</v>
      </c>
      <c r="E6" s="26" t="s">
        <v>1</v>
      </c>
      <c r="F6" s="26" t="s">
        <v>66</v>
      </c>
      <c r="G6" s="26" t="s">
        <v>1</v>
      </c>
      <c r="H6" s="26" t="s">
        <v>66</v>
      </c>
      <c r="I6" s="26" t="s">
        <v>1</v>
      </c>
      <c r="J6" s="26" t="s">
        <v>66</v>
      </c>
      <c r="K6" s="26" t="s">
        <v>1</v>
      </c>
      <c r="L6" s="26" t="s">
        <v>66</v>
      </c>
      <c r="M6" s="26" t="s">
        <v>1</v>
      </c>
      <c r="N6" s="26" t="s">
        <v>66</v>
      </c>
      <c r="O6" s="26" t="s">
        <v>1</v>
      </c>
    </row>
    <row r="7" spans="1:17" x14ac:dyDescent="0.25">
      <c r="A7" s="27" t="s">
        <v>37</v>
      </c>
      <c r="B7" s="28">
        <v>177555343.30000001</v>
      </c>
      <c r="C7" s="29">
        <v>1</v>
      </c>
      <c r="D7" s="28">
        <v>180637434.60000002</v>
      </c>
      <c r="E7" s="29">
        <v>1</v>
      </c>
      <c r="F7" s="28">
        <v>180334331.33057284</v>
      </c>
      <c r="G7" s="29">
        <v>0.99999999999999989</v>
      </c>
      <c r="H7" s="28">
        <v>179965484.23738688</v>
      </c>
      <c r="I7" s="29">
        <v>0.99999999999999989</v>
      </c>
      <c r="J7" s="28">
        <v>178194263.74461791</v>
      </c>
      <c r="K7" s="29">
        <v>1.0000000000000002</v>
      </c>
      <c r="L7" s="28">
        <v>163675650.51228619</v>
      </c>
      <c r="M7" s="29">
        <v>0.99999999999999978</v>
      </c>
      <c r="N7" s="28">
        <v>161454843.49000001</v>
      </c>
      <c r="O7" s="29">
        <v>1</v>
      </c>
      <c r="Q7" s="25"/>
    </row>
    <row r="8" spans="1:17" ht="15" customHeight="1" x14ac:dyDescent="0.25">
      <c r="A8" s="30" t="s">
        <v>3</v>
      </c>
      <c r="B8" s="31">
        <v>87929643.409999996</v>
      </c>
      <c r="C8" s="32">
        <v>0.4952238652791926</v>
      </c>
      <c r="D8" s="31">
        <v>89191117.719999999</v>
      </c>
      <c r="E8" s="32">
        <v>0.49375766389454684</v>
      </c>
      <c r="F8" s="31">
        <v>88547260.364789262</v>
      </c>
      <c r="G8" s="32">
        <v>0.49101721070777316</v>
      </c>
      <c r="H8" s="31">
        <v>88318278.549999997</v>
      </c>
      <c r="I8" s="32">
        <v>0.49075120667862121</v>
      </c>
      <c r="J8" s="31">
        <v>88407446.057281524</v>
      </c>
      <c r="K8" s="32">
        <v>0.49612958464243345</v>
      </c>
      <c r="L8" s="31">
        <v>84373909.189999998</v>
      </c>
      <c r="M8" s="32">
        <v>0.51549457067022031</v>
      </c>
      <c r="N8" s="31">
        <v>83040368.790000007</v>
      </c>
      <c r="O8" s="32">
        <v>0.51429999999999998</v>
      </c>
      <c r="Q8" s="25"/>
    </row>
    <row r="9" spans="1:17" ht="15" customHeight="1" x14ac:dyDescent="0.25">
      <c r="A9" s="30" t="s">
        <v>4</v>
      </c>
      <c r="B9" s="33">
        <v>65635020.700000003</v>
      </c>
      <c r="C9" s="34">
        <v>0.36965950717181262</v>
      </c>
      <c r="D9" s="33">
        <v>65939730.640000001</v>
      </c>
      <c r="E9" s="34">
        <v>0.36503912262713228</v>
      </c>
      <c r="F9" s="33">
        <v>66412090.054941721</v>
      </c>
      <c r="G9" s="34">
        <v>0.36827202876417908</v>
      </c>
      <c r="H9" s="33">
        <v>66232578.134831607</v>
      </c>
      <c r="I9" s="34">
        <v>0.36802933860065229</v>
      </c>
      <c r="J9" s="33">
        <v>64695490.713801071</v>
      </c>
      <c r="K9" s="34">
        <v>0.36306157871905742</v>
      </c>
      <c r="L9" s="33">
        <v>58454182.677410543</v>
      </c>
      <c r="M9" s="34">
        <v>0.35713426214867999</v>
      </c>
      <c r="N9" s="33">
        <v>58125448.82</v>
      </c>
      <c r="O9" s="34">
        <v>0.36</v>
      </c>
      <c r="Q9" s="25"/>
    </row>
    <row r="10" spans="1:17" ht="15" customHeight="1" x14ac:dyDescent="0.25">
      <c r="A10" s="30" t="s">
        <v>5</v>
      </c>
      <c r="B10" s="33">
        <v>11740415.24</v>
      </c>
      <c r="C10" s="34">
        <v>6.6122567881064714E-2</v>
      </c>
      <c r="D10" s="33">
        <v>12429023.220000001</v>
      </c>
      <c r="E10" s="34">
        <v>6.8806464438130363E-2</v>
      </c>
      <c r="F10" s="33">
        <v>11970086.019535854</v>
      </c>
      <c r="G10" s="34">
        <v>6.6377189142057244E-2</v>
      </c>
      <c r="H10" s="33">
        <v>12219522.333896654</v>
      </c>
      <c r="I10" s="34">
        <v>6.789925515816278E-2</v>
      </c>
      <c r="J10" s="33">
        <v>11666682.688441221</v>
      </c>
      <c r="K10" s="34">
        <v>6.5471707356200434E-2</v>
      </c>
      <c r="L10" s="33">
        <v>11253856.222518919</v>
      </c>
      <c r="M10" s="34">
        <v>6.8757058165314314E-2</v>
      </c>
      <c r="N10" s="33">
        <v>9312761.6699999999</v>
      </c>
      <c r="O10" s="34">
        <v>5.7700000000000001E-2</v>
      </c>
      <c r="Q10" s="25"/>
    </row>
    <row r="11" spans="1:17" ht="15" customHeight="1" x14ac:dyDescent="0.25">
      <c r="A11" s="30" t="s">
        <v>43</v>
      </c>
      <c r="B11" s="33">
        <v>10687889.9</v>
      </c>
      <c r="C11" s="34">
        <v>6.0194695926112408E-2</v>
      </c>
      <c r="D11" s="33">
        <v>10427598.08</v>
      </c>
      <c r="E11" s="34">
        <v>5.7726672785686245E-2</v>
      </c>
      <c r="F11" s="33">
        <v>10650290.182833962</v>
      </c>
      <c r="G11" s="34">
        <v>5.9058583599984622E-2</v>
      </c>
      <c r="H11" s="33">
        <v>10356549.053472083</v>
      </c>
      <c r="I11" s="34">
        <v>5.7547418591728849E-2</v>
      </c>
      <c r="J11" s="33">
        <v>10440779.364651058</v>
      </c>
      <c r="K11" s="34">
        <v>5.8592118204289875E-2</v>
      </c>
      <c r="L11" s="33">
        <v>5047360.5402181009</v>
      </c>
      <c r="M11" s="34">
        <v>3.0837577394196607E-2</v>
      </c>
      <c r="N11" s="33">
        <v>8237817.7300000004</v>
      </c>
      <c r="O11" s="34">
        <v>5.0999999999999997E-2</v>
      </c>
      <c r="Q11" s="25"/>
    </row>
    <row r="12" spans="1:17" ht="15" customHeight="1" x14ac:dyDescent="0.25">
      <c r="A12" s="30" t="s">
        <v>6</v>
      </c>
      <c r="B12" s="33">
        <v>1203523.6899999774</v>
      </c>
      <c r="C12" s="34">
        <v>6.7783017262763347E-3</v>
      </c>
      <c r="D12" s="33">
        <v>1522943.88</v>
      </c>
      <c r="E12" s="34">
        <v>8.4309428074661099E-3</v>
      </c>
      <c r="F12" s="33">
        <v>1631735.27</v>
      </c>
      <c r="G12" s="34">
        <v>9.0483894994395058E-3</v>
      </c>
      <c r="H12" s="33">
        <v>1707479.858</v>
      </c>
      <c r="I12" s="34">
        <v>9.4878185405136706E-3</v>
      </c>
      <c r="J12" s="33">
        <v>1720927.5459999999</v>
      </c>
      <c r="K12" s="34">
        <v>9.6575922806717059E-3</v>
      </c>
      <c r="L12" s="33">
        <v>1638772.139</v>
      </c>
      <c r="M12" s="34">
        <v>1.0012314805964291E-2</v>
      </c>
      <c r="N12" s="33">
        <v>1790472.23</v>
      </c>
      <c r="O12" s="34">
        <v>1.11E-2</v>
      </c>
      <c r="Q12" s="25"/>
    </row>
    <row r="13" spans="1:17" ht="15" customHeight="1" x14ac:dyDescent="0.25">
      <c r="A13" s="30" t="s">
        <v>7</v>
      </c>
      <c r="B13" s="33">
        <v>358850.36</v>
      </c>
      <c r="C13" s="34">
        <v>2.0210620155411566E-3</v>
      </c>
      <c r="D13" s="33">
        <v>1127021.06</v>
      </c>
      <c r="E13" s="34">
        <v>6.2391334470380038E-3</v>
      </c>
      <c r="F13" s="33">
        <v>1122869.4384720128</v>
      </c>
      <c r="G13" s="34">
        <v>6.2265982865662359E-3</v>
      </c>
      <c r="H13" s="33">
        <v>1131076.3071865221</v>
      </c>
      <c r="I13" s="34">
        <v>6.2849624303211076E-3</v>
      </c>
      <c r="J13" s="33">
        <v>1262937.374443067</v>
      </c>
      <c r="K13" s="34">
        <v>7.0874187973472974E-3</v>
      </c>
      <c r="L13" s="33">
        <v>2907569.7431386109</v>
      </c>
      <c r="M13" s="34">
        <v>1.7764216815624363E-2</v>
      </c>
      <c r="N13" s="33">
        <v>947974.25</v>
      </c>
      <c r="O13" s="34">
        <v>5.8999999999999999E-3</v>
      </c>
      <c r="Q13" s="25"/>
    </row>
    <row r="14" spans="1:17" ht="15" customHeight="1" x14ac:dyDescent="0.25">
      <c r="A14" s="38"/>
      <c r="B14" s="39"/>
      <c r="C14" s="40"/>
      <c r="D14" s="39"/>
      <c r="E14" s="40"/>
    </row>
    <row r="15" spans="1:17" ht="15" customHeight="1" x14ac:dyDescent="0.25">
      <c r="A15" s="41" t="s">
        <v>44</v>
      </c>
      <c r="B15" s="35"/>
      <c r="C15" s="35"/>
      <c r="D15" s="35"/>
    </row>
    <row r="16" spans="1:17" s="22" customFormat="1" ht="14.25" customHeight="1" x14ac:dyDescent="0.25">
      <c r="A16" s="56" t="s">
        <v>68</v>
      </c>
      <c r="B16" s="57"/>
      <c r="C16" s="57"/>
      <c r="D16" s="57"/>
    </row>
    <row r="17" spans="1:9" x14ac:dyDescent="0.25">
      <c r="A17" s="50" t="s">
        <v>9</v>
      </c>
    </row>
    <row r="18" spans="1:9" x14ac:dyDescent="0.25">
      <c r="D18" s="25"/>
    </row>
    <row r="19" spans="1:9" x14ac:dyDescent="0.25">
      <c r="B19" s="25"/>
      <c r="C19" s="25"/>
      <c r="D19" s="25"/>
      <c r="E19" s="25"/>
      <c r="F19" s="25"/>
      <c r="G19" s="25"/>
      <c r="H19" s="25"/>
      <c r="I19" s="25"/>
    </row>
    <row r="20" spans="1:9" x14ac:dyDescent="0.25">
      <c r="A20" s="76"/>
      <c r="B20" s="76">
        <v>2021</v>
      </c>
      <c r="C20" s="77"/>
      <c r="D20" s="23"/>
      <c r="E20" s="23"/>
      <c r="F20" s="23"/>
      <c r="H20" s="23"/>
    </row>
    <row r="21" spans="1:9" ht="15.75" x14ac:dyDescent="0.25">
      <c r="A21" s="77"/>
      <c r="B21" s="26" t="s">
        <v>66</v>
      </c>
      <c r="C21" s="26" t="s">
        <v>1</v>
      </c>
    </row>
    <row r="22" spans="1:9" x14ac:dyDescent="0.25">
      <c r="A22" s="27" t="s">
        <v>53</v>
      </c>
      <c r="B22" s="28">
        <v>78451589.269999996</v>
      </c>
      <c r="C22" s="29">
        <v>1</v>
      </c>
      <c r="D22" s="24"/>
      <c r="E22" s="25"/>
      <c r="F22" s="25"/>
    </row>
    <row r="23" spans="1:9" x14ac:dyDescent="0.25">
      <c r="A23" s="30" t="s">
        <v>3</v>
      </c>
      <c r="B23" s="31">
        <v>45477855</v>
      </c>
      <c r="C23" s="32">
        <v>0.57969999999999999</v>
      </c>
    </row>
    <row r="24" spans="1:9" x14ac:dyDescent="0.25">
      <c r="A24" s="30" t="s">
        <v>4</v>
      </c>
      <c r="B24" s="33">
        <v>22639816.289999999</v>
      </c>
      <c r="C24" s="34">
        <v>0.28860000000000002</v>
      </c>
    </row>
    <row r="25" spans="1:9" x14ac:dyDescent="0.25">
      <c r="A25" s="30" t="s">
        <v>5</v>
      </c>
      <c r="B25" s="33">
        <v>4218930.6900000004</v>
      </c>
      <c r="C25" s="34">
        <v>5.3800000000000001E-2</v>
      </c>
    </row>
    <row r="26" spans="1:9" x14ac:dyDescent="0.25">
      <c r="A26" s="30" t="s">
        <v>43</v>
      </c>
      <c r="B26" s="33">
        <v>4275994.21</v>
      </c>
      <c r="C26" s="34">
        <v>5.45E-2</v>
      </c>
    </row>
    <row r="27" spans="1:9" x14ac:dyDescent="0.25">
      <c r="A27" s="30" t="s">
        <v>6</v>
      </c>
      <c r="B27" s="33">
        <v>1251139.55</v>
      </c>
      <c r="C27" s="34">
        <v>1.5900000000000001E-2</v>
      </c>
    </row>
    <row r="28" spans="1:9" x14ac:dyDescent="0.25">
      <c r="A28" s="30" t="s">
        <v>7</v>
      </c>
      <c r="B28" s="33">
        <v>587853.53</v>
      </c>
      <c r="C28" s="34">
        <v>7.4999999999999997E-3</v>
      </c>
    </row>
    <row r="30" spans="1:9" x14ac:dyDescent="0.25">
      <c r="A30" s="76"/>
      <c r="B30" s="76">
        <v>2021</v>
      </c>
      <c r="C30" s="77"/>
    </row>
    <row r="31" spans="1:9" ht="15.75" x14ac:dyDescent="0.25">
      <c r="A31" s="77"/>
      <c r="B31" s="26" t="s">
        <v>66</v>
      </c>
      <c r="C31" s="26" t="s">
        <v>1</v>
      </c>
    </row>
    <row r="32" spans="1:9" x14ac:dyDescent="0.25">
      <c r="A32" s="27" t="s">
        <v>54</v>
      </c>
      <c r="B32" s="28">
        <v>61013474.039999999</v>
      </c>
      <c r="C32" s="29">
        <v>1</v>
      </c>
      <c r="D32" s="24"/>
    </row>
    <row r="33" spans="1:4" x14ac:dyDescent="0.25">
      <c r="A33" s="30" t="s">
        <v>3</v>
      </c>
      <c r="B33" s="31">
        <v>33294582</v>
      </c>
      <c r="C33" s="32">
        <v>0.54569999999999996</v>
      </c>
    </row>
    <row r="34" spans="1:4" x14ac:dyDescent="0.25">
      <c r="A34" s="30" t="s">
        <v>4</v>
      </c>
      <c r="B34" s="33">
        <v>21089892.559999999</v>
      </c>
      <c r="C34" s="34">
        <v>0.34570000000000001</v>
      </c>
    </row>
    <row r="35" spans="1:4" x14ac:dyDescent="0.25">
      <c r="A35" s="30" t="s">
        <v>5</v>
      </c>
      <c r="B35" s="33">
        <v>4820618.0599999996</v>
      </c>
      <c r="C35" s="34">
        <v>7.9000000000000001E-2</v>
      </c>
    </row>
    <row r="36" spans="1:4" x14ac:dyDescent="0.25">
      <c r="A36" s="30" t="s">
        <v>43</v>
      </c>
      <c r="B36" s="33">
        <v>1313598.74</v>
      </c>
      <c r="C36" s="34">
        <v>2.1499999999999998E-2</v>
      </c>
    </row>
    <row r="37" spans="1:4" x14ac:dyDescent="0.25">
      <c r="A37" s="30" t="s">
        <v>6</v>
      </c>
      <c r="B37" s="33">
        <v>362453.76000000001</v>
      </c>
      <c r="C37" s="34">
        <v>5.8999999999999999E-3</v>
      </c>
    </row>
    <row r="38" spans="1:4" x14ac:dyDescent="0.25">
      <c r="A38" s="30" t="s">
        <v>7</v>
      </c>
      <c r="B38" s="33">
        <v>132328.92000000001</v>
      </c>
      <c r="C38" s="34">
        <v>2.2000000000000001E-3</v>
      </c>
    </row>
    <row r="40" spans="1:4" x14ac:dyDescent="0.25">
      <c r="A40" s="76"/>
      <c r="B40" s="76">
        <v>2021</v>
      </c>
      <c r="C40" s="77"/>
    </row>
    <row r="41" spans="1:4" ht="15.75" x14ac:dyDescent="0.25">
      <c r="A41" s="77"/>
      <c r="B41" s="26" t="s">
        <v>66</v>
      </c>
      <c r="C41" s="26" t="s">
        <v>1</v>
      </c>
    </row>
    <row r="42" spans="1:4" x14ac:dyDescent="0.25">
      <c r="A42" s="27" t="s">
        <v>55</v>
      </c>
      <c r="B42" s="28">
        <v>21989780.190000001</v>
      </c>
      <c r="C42" s="29">
        <v>1</v>
      </c>
      <c r="D42" s="24"/>
    </row>
    <row r="43" spans="1:4" x14ac:dyDescent="0.25">
      <c r="A43" s="30" t="s">
        <v>3</v>
      </c>
      <c r="B43" s="31">
        <v>4267931.79</v>
      </c>
      <c r="C43" s="32">
        <v>0.19409999999999999</v>
      </c>
    </row>
    <row r="44" spans="1:4" x14ac:dyDescent="0.25">
      <c r="A44" s="30" t="s">
        <v>4</v>
      </c>
      <c r="B44" s="33">
        <v>14395739.970000001</v>
      </c>
      <c r="C44" s="34">
        <v>0.65469999999999995</v>
      </c>
    </row>
    <row r="45" spans="1:4" x14ac:dyDescent="0.25">
      <c r="A45" s="30" t="s">
        <v>5</v>
      </c>
      <c r="B45" s="33">
        <v>273212.92</v>
      </c>
      <c r="C45" s="34">
        <v>1.24E-2</v>
      </c>
    </row>
    <row r="46" spans="1:4" x14ac:dyDescent="0.25">
      <c r="A46" s="30" t="s">
        <v>43</v>
      </c>
      <c r="B46" s="33">
        <v>2648224.7799999998</v>
      </c>
      <c r="C46" s="34">
        <v>0.12039999999999999</v>
      </c>
    </row>
    <row r="47" spans="1:4" x14ac:dyDescent="0.25">
      <c r="A47" s="30" t="s">
        <v>6</v>
      </c>
      <c r="B47" s="33">
        <v>176878.92</v>
      </c>
      <c r="C47" s="34">
        <v>8.0000000000000002E-3</v>
      </c>
    </row>
    <row r="48" spans="1:4" x14ac:dyDescent="0.25">
      <c r="A48" s="30" t="s">
        <v>7</v>
      </c>
      <c r="B48" s="33">
        <v>227791.81</v>
      </c>
      <c r="C48" s="34">
        <v>1.04E-2</v>
      </c>
    </row>
  </sheetData>
  <mergeCells count="14">
    <mergeCell ref="A40:A41"/>
    <mergeCell ref="B40:C40"/>
    <mergeCell ref="N5:O5"/>
    <mergeCell ref="A20:A21"/>
    <mergeCell ref="B20:C20"/>
    <mergeCell ref="A30:A31"/>
    <mergeCell ref="B30:C30"/>
    <mergeCell ref="L5:M5"/>
    <mergeCell ref="J5:K5"/>
    <mergeCell ref="B5:C5"/>
    <mergeCell ref="A5:A6"/>
    <mergeCell ref="D5:E5"/>
    <mergeCell ref="F5:G5"/>
    <mergeCell ref="H5:I5"/>
  </mergeCells>
  <hyperlinks>
    <hyperlink ref="A17" r:id="rId1"/>
  </hyperlinks>
  <pageMargins left="0.70866141732283472" right="0.70866141732283472" top="0.74803149606299213" bottom="0.74803149606299213" header="0.31496062992125984" footer="0.31496062992125984"/>
  <pageSetup paperSize="9" scale="54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Normal="100" workbookViewId="0"/>
  </sheetViews>
  <sheetFormatPr defaultColWidth="11.42578125" defaultRowHeight="15" x14ac:dyDescent="0.25"/>
  <cols>
    <col min="1" max="1" width="50.7109375" style="1" customWidth="1"/>
    <col min="2" max="3" width="11.42578125" style="1"/>
    <col min="4" max="4" width="14.5703125" style="1" bestFit="1" customWidth="1"/>
    <col min="5" max="16384" width="11.42578125" style="1"/>
  </cols>
  <sheetData>
    <row r="1" spans="1:17" ht="17.25" x14ac:dyDescent="0.3">
      <c r="A1" s="42" t="s">
        <v>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7" ht="17.25" x14ac:dyDescent="0.3">
      <c r="A2" s="20" t="s">
        <v>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ht="15" customHeight="1" x14ac:dyDescent="0.25">
      <c r="A3" s="37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7" x14ac:dyDescent="0.25">
      <c r="A4" s="37" t="s">
        <v>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7" x14ac:dyDescent="0.25">
      <c r="A5" s="76"/>
      <c r="B5" s="76">
        <v>2013</v>
      </c>
      <c r="C5" s="77"/>
      <c r="D5" s="76">
        <v>2016</v>
      </c>
      <c r="E5" s="77"/>
      <c r="F5" s="76">
        <v>2017</v>
      </c>
      <c r="G5" s="77"/>
      <c r="H5" s="76">
        <v>2018</v>
      </c>
      <c r="I5" s="77"/>
      <c r="J5" s="76">
        <v>2019</v>
      </c>
      <c r="K5" s="77"/>
      <c r="L5" s="76">
        <v>2020</v>
      </c>
      <c r="M5" s="77"/>
      <c r="N5" s="76">
        <v>2021</v>
      </c>
      <c r="O5" s="77"/>
    </row>
    <row r="6" spans="1:17" x14ac:dyDescent="0.25">
      <c r="A6" s="77"/>
      <c r="B6" s="26" t="s">
        <v>0</v>
      </c>
      <c r="C6" s="26" t="s">
        <v>1</v>
      </c>
      <c r="D6" s="26" t="s">
        <v>0</v>
      </c>
      <c r="E6" s="26" t="s">
        <v>1</v>
      </c>
      <c r="F6" s="26" t="s">
        <v>0</v>
      </c>
      <c r="G6" s="26" t="s">
        <v>1</v>
      </c>
      <c r="H6" s="26" t="s">
        <v>0</v>
      </c>
      <c r="I6" s="26" t="s">
        <v>1</v>
      </c>
      <c r="J6" s="26" t="s">
        <v>0</v>
      </c>
      <c r="K6" s="26" t="s">
        <v>1</v>
      </c>
      <c r="L6" s="26" t="s">
        <v>0</v>
      </c>
      <c r="M6" s="26" t="s">
        <v>1</v>
      </c>
      <c r="N6" s="26" t="s">
        <v>0</v>
      </c>
      <c r="O6" s="26" t="s">
        <v>1</v>
      </c>
    </row>
    <row r="7" spans="1:17" x14ac:dyDescent="0.25">
      <c r="A7" s="27" t="s">
        <v>37</v>
      </c>
      <c r="B7" s="28">
        <v>139666601.90000001</v>
      </c>
      <c r="C7" s="29">
        <v>1</v>
      </c>
      <c r="D7" s="28">
        <v>141873500.06999999</v>
      </c>
      <c r="E7" s="29">
        <v>1</v>
      </c>
      <c r="F7" s="28">
        <v>140277909.98257276</v>
      </c>
      <c r="G7" s="29">
        <v>1.0000000000000004</v>
      </c>
      <c r="H7" s="28">
        <v>140548774.38138685</v>
      </c>
      <c r="I7" s="29">
        <v>1</v>
      </c>
      <c r="J7" s="28">
        <v>140025278.68861791</v>
      </c>
      <c r="K7" s="29">
        <v>1</v>
      </c>
      <c r="L7" s="28">
        <v>126870518.76328616</v>
      </c>
      <c r="M7" s="29">
        <v>1</v>
      </c>
      <c r="N7" s="28">
        <v>123681763.48027192</v>
      </c>
      <c r="O7" s="29">
        <v>0.99999999999999989</v>
      </c>
      <c r="Q7" s="13"/>
    </row>
    <row r="8" spans="1:17" ht="15" customHeight="1" x14ac:dyDescent="0.25">
      <c r="A8" s="30" t="s">
        <v>3</v>
      </c>
      <c r="B8" s="31">
        <v>87929643.409999996</v>
      </c>
      <c r="C8" s="32">
        <v>0.6295681445228889</v>
      </c>
      <c r="D8" s="31">
        <v>89191117.719999999</v>
      </c>
      <c r="E8" s="32">
        <v>0.62866650696566551</v>
      </c>
      <c r="F8" s="31">
        <v>88547260.364789262</v>
      </c>
      <c r="G8" s="32">
        <v>0.631227399779408</v>
      </c>
      <c r="H8" s="31">
        <v>88318278.549999997</v>
      </c>
      <c r="I8" s="32">
        <v>0.62838170548782935</v>
      </c>
      <c r="J8" s="31">
        <v>88407446.057281524</v>
      </c>
      <c r="K8" s="32">
        <v>0.63136775648829901</v>
      </c>
      <c r="L8" s="31">
        <v>84373909.189999998</v>
      </c>
      <c r="M8" s="32">
        <v>0.66503952228195784</v>
      </c>
      <c r="N8" s="31">
        <v>83040368.789999992</v>
      </c>
      <c r="O8" s="32">
        <v>0.67140349921712983</v>
      </c>
      <c r="Q8" s="13"/>
    </row>
    <row r="9" spans="1:17" ht="15" customHeight="1" x14ac:dyDescent="0.25">
      <c r="A9" s="30" t="s">
        <v>4</v>
      </c>
      <c r="B9" s="33">
        <v>28949802.98</v>
      </c>
      <c r="C9" s="34">
        <v>0.20727792175202911</v>
      </c>
      <c r="D9" s="33">
        <v>28698739.989999998</v>
      </c>
      <c r="E9" s="34">
        <v>0.20228400635664956</v>
      </c>
      <c r="F9" s="33">
        <v>27987403.97694172</v>
      </c>
      <c r="G9" s="34">
        <v>0.19951397893238285</v>
      </c>
      <c r="H9" s="33">
        <v>28523348.136831593</v>
      </c>
      <c r="I9" s="34">
        <v>0.20294270271921344</v>
      </c>
      <c r="J9" s="33">
        <v>28247433.203801069</v>
      </c>
      <c r="K9" s="34">
        <v>0.20173095507002328</v>
      </c>
      <c r="L9" s="33">
        <v>23287823.067410536</v>
      </c>
      <c r="M9" s="34">
        <v>0.18355582758245625</v>
      </c>
      <c r="N9" s="33">
        <v>22142841.039790805</v>
      </c>
      <c r="O9" s="34">
        <v>0.1790307674851575</v>
      </c>
      <c r="Q9" s="13"/>
    </row>
    <row r="10" spans="1:17" ht="15" customHeight="1" x14ac:dyDescent="0.25">
      <c r="A10" s="30" t="s">
        <v>5</v>
      </c>
      <c r="B10" s="33">
        <v>11740415.24</v>
      </c>
      <c r="C10" s="34">
        <v>8.4060291295738901E-2</v>
      </c>
      <c r="D10" s="33">
        <v>12429023.220000001</v>
      </c>
      <c r="E10" s="34">
        <v>8.7606376200400737E-2</v>
      </c>
      <c r="F10" s="33">
        <v>11970086.019535854</v>
      </c>
      <c r="G10" s="34">
        <v>8.5331225857463527E-2</v>
      </c>
      <c r="H10" s="33">
        <v>12219522.333896654</v>
      </c>
      <c r="I10" s="34">
        <v>8.6941507584678793E-2</v>
      </c>
      <c r="J10" s="33">
        <v>11666682.688441221</v>
      </c>
      <c r="K10" s="34">
        <v>8.3318403631854776E-2</v>
      </c>
      <c r="L10" s="33">
        <v>11253856.222518919</v>
      </c>
      <c r="M10" s="34">
        <v>8.870347762600593E-2</v>
      </c>
      <c r="N10" s="33">
        <v>9312761.6690517757</v>
      </c>
      <c r="O10" s="34">
        <v>7.5296158520065284E-2</v>
      </c>
      <c r="Q10" s="13"/>
    </row>
    <row r="11" spans="1:17" ht="15" customHeight="1" x14ac:dyDescent="0.25">
      <c r="A11" s="30" t="s">
        <v>12</v>
      </c>
      <c r="B11" s="33">
        <v>8391897.5999999996</v>
      </c>
      <c r="C11" s="34">
        <v>6.0085213543095442E-2</v>
      </c>
      <c r="D11" s="33">
        <v>7872545.8200000003</v>
      </c>
      <c r="E11" s="34">
        <v>5.548989639443383E-2</v>
      </c>
      <c r="F11" s="33">
        <v>8241409.3664839519</v>
      </c>
      <c r="G11" s="34">
        <v>5.8750585658909601E-2</v>
      </c>
      <c r="H11" s="33">
        <v>8001984.0314152092</v>
      </c>
      <c r="I11" s="34">
        <v>5.6933858488878636E-2</v>
      </c>
      <c r="J11" s="33">
        <v>8040105.5627900241</v>
      </c>
      <c r="K11" s="34">
        <v>5.7418957763114037E-2</v>
      </c>
      <c r="L11" s="33">
        <v>3157435.1013696473</v>
      </c>
      <c r="M11" s="34">
        <v>2.4887067004595139E-2</v>
      </c>
      <c r="N11" s="33">
        <v>6674904.4700195333</v>
      </c>
      <c r="O11" s="34">
        <v>5.3968380480637519E-2</v>
      </c>
      <c r="Q11" s="13"/>
    </row>
    <row r="12" spans="1:17" ht="15" customHeight="1" x14ac:dyDescent="0.25">
      <c r="A12" s="30" t="s">
        <v>13</v>
      </c>
      <c r="B12" s="33">
        <v>358850.36</v>
      </c>
      <c r="C12" s="34">
        <v>2.5693355112694268E-3</v>
      </c>
      <c r="D12" s="33">
        <v>1127021.06</v>
      </c>
      <c r="E12" s="34">
        <v>7.9438447591969677E-3</v>
      </c>
      <c r="F12" s="33">
        <v>1122869.4384720128</v>
      </c>
      <c r="G12" s="34">
        <v>8.0046062748690156E-3</v>
      </c>
      <c r="H12" s="33">
        <v>1131076.3071865221</v>
      </c>
      <c r="I12" s="34">
        <v>8.0475714723579461E-3</v>
      </c>
      <c r="J12" s="33">
        <v>1262937.374443067</v>
      </c>
      <c r="K12" s="34">
        <v>9.0193526931057338E-3</v>
      </c>
      <c r="L12" s="33">
        <v>2907569.7431386109</v>
      </c>
      <c r="M12" s="34">
        <v>2.2917615309538755E-2</v>
      </c>
      <c r="N12" s="33">
        <v>947974.25088968896</v>
      </c>
      <c r="O12" s="34">
        <v>7.6646243085052492E-3</v>
      </c>
      <c r="Q12" s="13"/>
    </row>
    <row r="13" spans="1:17" ht="15" customHeight="1" x14ac:dyDescent="0.25">
      <c r="A13" s="30" t="s">
        <v>47</v>
      </c>
      <c r="B13" s="33">
        <v>2029328.06</v>
      </c>
      <c r="C13" s="34">
        <v>1.4529801916803132E-2</v>
      </c>
      <c r="D13" s="33">
        <v>2152745.62</v>
      </c>
      <c r="E13" s="34">
        <v>1.5173697828966236E-2</v>
      </c>
      <c r="F13" s="33">
        <v>2087755.7990180394</v>
      </c>
      <c r="G13" s="34">
        <v>1.4882997610082792E-2</v>
      </c>
      <c r="H13" s="33">
        <v>2049036.389168852</v>
      </c>
      <c r="I13" s="34">
        <v>1.457882787087619E-2</v>
      </c>
      <c r="J13" s="33">
        <v>2062629.375044408</v>
      </c>
      <c r="K13" s="34">
        <v>1.4730407211909165E-2</v>
      </c>
      <c r="L13" s="33">
        <v>1738176.7621539705</v>
      </c>
      <c r="M13" s="34">
        <v>1.3700399266097781E-2</v>
      </c>
      <c r="N13" s="33">
        <v>1401325.0645988921</v>
      </c>
      <c r="O13" s="34">
        <v>1.1330086385956268E-2</v>
      </c>
      <c r="Q13" s="13"/>
    </row>
    <row r="14" spans="1:17" ht="15" customHeight="1" x14ac:dyDescent="0.25">
      <c r="A14" s="30" t="s">
        <v>48</v>
      </c>
      <c r="B14" s="33">
        <v>266664.25</v>
      </c>
      <c r="C14" s="34">
        <v>1.9092914581750127E-3</v>
      </c>
      <c r="D14" s="33">
        <v>402306.64</v>
      </c>
      <c r="E14" s="34">
        <v>2.8356714946871898E-3</v>
      </c>
      <c r="F14" s="33">
        <v>321125.01733197074</v>
      </c>
      <c r="G14" s="34">
        <v>2.28920588688458E-3</v>
      </c>
      <c r="H14" s="33">
        <v>305528.63288802328</v>
      </c>
      <c r="I14" s="34">
        <v>2.1738263761657182E-3</v>
      </c>
      <c r="J14" s="33">
        <v>338044.42681662494</v>
      </c>
      <c r="K14" s="34">
        <v>2.4141671416941317E-3</v>
      </c>
      <c r="L14" s="33">
        <v>151748.67669448326</v>
      </c>
      <c r="M14" s="34">
        <v>1.1960909293483267E-3</v>
      </c>
      <c r="N14" s="33">
        <v>161588.19592122961</v>
      </c>
      <c r="O14" s="34">
        <v>1.3064836025482771E-3</v>
      </c>
      <c r="Q14" s="13"/>
    </row>
    <row r="15" spans="1:17" x14ac:dyDescent="0.25">
      <c r="A15" s="51"/>
    </row>
    <row r="16" spans="1:17" s="3" customFormat="1" ht="14.25" customHeight="1" x14ac:dyDescent="0.25">
      <c r="A16" s="52" t="s">
        <v>68</v>
      </c>
      <c r="B16" s="53"/>
      <c r="C16" s="53"/>
      <c r="D16" s="53"/>
      <c r="E16" s="53"/>
    </row>
    <row r="17" spans="1:9" x14ac:dyDescent="0.25">
      <c r="A17" s="54" t="s">
        <v>9</v>
      </c>
      <c r="B17" s="55"/>
      <c r="C17" s="55"/>
      <c r="D17" s="55"/>
      <c r="E17" s="55"/>
    </row>
    <row r="19" spans="1:9" x14ac:dyDescent="0.25">
      <c r="A19" s="76"/>
      <c r="B19" s="76">
        <v>2021</v>
      </c>
      <c r="C19" s="77"/>
      <c r="D19" s="2"/>
      <c r="E19" s="2"/>
      <c r="F19" s="2"/>
      <c r="G19" s="2"/>
      <c r="H19" s="2"/>
      <c r="I19" s="2"/>
    </row>
    <row r="20" spans="1:9" x14ac:dyDescent="0.25">
      <c r="A20" s="77"/>
      <c r="B20" s="26" t="s">
        <v>0</v>
      </c>
      <c r="C20" s="26" t="s">
        <v>1</v>
      </c>
      <c r="D20" s="2"/>
      <c r="E20" s="2"/>
      <c r="F20" s="2"/>
      <c r="H20" s="2"/>
    </row>
    <row r="21" spans="1:9" x14ac:dyDescent="0.25">
      <c r="A21" s="27" t="s">
        <v>53</v>
      </c>
      <c r="B21" s="28">
        <v>67845935.849999994</v>
      </c>
      <c r="C21" s="29">
        <v>1</v>
      </c>
      <c r="D21" s="2"/>
      <c r="E21" s="2"/>
    </row>
    <row r="22" spans="1:9" x14ac:dyDescent="0.25">
      <c r="A22" s="30" t="s">
        <v>3</v>
      </c>
      <c r="B22" s="31">
        <v>45477855</v>
      </c>
      <c r="C22" s="32">
        <v>0.67</v>
      </c>
      <c r="D22" s="2"/>
      <c r="E22" s="2"/>
    </row>
    <row r="23" spans="1:9" x14ac:dyDescent="0.25">
      <c r="A23" s="30" t="s">
        <v>4</v>
      </c>
      <c r="B23" s="33">
        <v>13285302.42</v>
      </c>
      <c r="C23" s="34">
        <v>0.2</v>
      </c>
      <c r="D23" s="2"/>
      <c r="E23" s="2"/>
    </row>
    <row r="24" spans="1:9" x14ac:dyDescent="0.25">
      <c r="A24" s="30" t="s">
        <v>5</v>
      </c>
      <c r="B24" s="33">
        <v>4218930.6900000004</v>
      </c>
      <c r="C24" s="34">
        <v>0.06</v>
      </c>
      <c r="D24" s="2"/>
      <c r="E24" s="2"/>
    </row>
    <row r="25" spans="1:9" x14ac:dyDescent="0.25">
      <c r="A25" s="30" t="s">
        <v>12</v>
      </c>
      <c r="B25" s="33">
        <v>3418542.3</v>
      </c>
      <c r="C25" s="34">
        <v>0.05</v>
      </c>
      <c r="D25" s="2"/>
      <c r="E25" s="2"/>
    </row>
    <row r="26" spans="1:9" x14ac:dyDescent="0.25">
      <c r="A26" s="30" t="s">
        <v>13</v>
      </c>
      <c r="B26" s="33">
        <v>587853.53</v>
      </c>
      <c r="C26" s="34">
        <v>0.01</v>
      </c>
      <c r="D26" s="2"/>
      <c r="E26" s="2"/>
    </row>
    <row r="27" spans="1:9" x14ac:dyDescent="0.25">
      <c r="A27" s="30" t="s">
        <v>47</v>
      </c>
      <c r="B27" s="33">
        <v>768800.73</v>
      </c>
      <c r="C27" s="34">
        <v>0.01</v>
      </c>
      <c r="D27" s="2"/>
      <c r="E27" s="2"/>
    </row>
    <row r="28" spans="1:9" x14ac:dyDescent="0.25">
      <c r="A28" s="30" t="s">
        <v>48</v>
      </c>
      <c r="B28" s="33">
        <v>88651.18</v>
      </c>
      <c r="C28" s="34">
        <v>0</v>
      </c>
    </row>
    <row r="30" spans="1:9" x14ac:dyDescent="0.25">
      <c r="A30" s="76"/>
      <c r="B30" s="76">
        <v>2021</v>
      </c>
      <c r="C30" s="77"/>
    </row>
    <row r="31" spans="1:9" x14ac:dyDescent="0.25">
      <c r="A31" s="77"/>
      <c r="B31" s="26" t="s">
        <v>0</v>
      </c>
      <c r="C31" s="26" t="s">
        <v>1</v>
      </c>
    </row>
    <row r="32" spans="1:9" x14ac:dyDescent="0.25">
      <c r="A32" s="27" t="s">
        <v>54</v>
      </c>
      <c r="B32" s="28">
        <v>43403424.409999996</v>
      </c>
      <c r="C32" s="29">
        <v>1</v>
      </c>
    </row>
    <row r="33" spans="1:3" x14ac:dyDescent="0.25">
      <c r="A33" s="30" t="s">
        <v>3</v>
      </c>
      <c r="B33" s="31">
        <v>33294582</v>
      </c>
      <c r="C33" s="32">
        <v>0.77</v>
      </c>
    </row>
    <row r="34" spans="1:3" x14ac:dyDescent="0.25">
      <c r="A34" s="30" t="s">
        <v>4</v>
      </c>
      <c r="B34" s="33">
        <v>3842296.69</v>
      </c>
      <c r="C34" s="34">
        <v>0.09</v>
      </c>
    </row>
    <row r="35" spans="1:3" x14ac:dyDescent="0.25">
      <c r="A35" s="30" t="s">
        <v>5</v>
      </c>
      <c r="B35" s="33">
        <v>4820618.0599999996</v>
      </c>
      <c r="C35" s="34">
        <v>0.11</v>
      </c>
    </row>
    <row r="36" spans="1:3" x14ac:dyDescent="0.25">
      <c r="A36" s="30" t="s">
        <v>12</v>
      </c>
      <c r="B36" s="33">
        <v>771401.84</v>
      </c>
      <c r="C36" s="34">
        <v>0.02</v>
      </c>
    </row>
    <row r="37" spans="1:3" x14ac:dyDescent="0.25">
      <c r="A37" s="30" t="s">
        <v>13</v>
      </c>
      <c r="B37" s="33">
        <v>132328.92000000001</v>
      </c>
      <c r="C37" s="34">
        <v>0</v>
      </c>
    </row>
    <row r="38" spans="1:3" x14ac:dyDescent="0.25">
      <c r="A38" s="30" t="s">
        <v>47</v>
      </c>
      <c r="B38" s="33">
        <v>486139.65</v>
      </c>
      <c r="C38" s="34">
        <v>0.01</v>
      </c>
    </row>
    <row r="39" spans="1:3" x14ac:dyDescent="0.25">
      <c r="A39" s="30" t="s">
        <v>48</v>
      </c>
      <c r="B39" s="33">
        <v>56057.25</v>
      </c>
      <c r="C39" s="34">
        <v>0</v>
      </c>
    </row>
    <row r="41" spans="1:3" x14ac:dyDescent="0.25">
      <c r="A41" s="76"/>
      <c r="B41" s="76">
        <v>2021</v>
      </c>
      <c r="C41" s="77"/>
    </row>
    <row r="42" spans="1:3" x14ac:dyDescent="0.25">
      <c r="A42" s="77"/>
      <c r="B42" s="26" t="s">
        <v>0</v>
      </c>
      <c r="C42" s="26" t="s">
        <v>1</v>
      </c>
    </row>
    <row r="43" spans="1:3" x14ac:dyDescent="0.25">
      <c r="A43" s="27" t="s">
        <v>55</v>
      </c>
      <c r="B43" s="28">
        <v>12432403.23</v>
      </c>
      <c r="C43" s="29">
        <v>1</v>
      </c>
    </row>
    <row r="44" spans="1:3" x14ac:dyDescent="0.25">
      <c r="A44" s="30" t="s">
        <v>3</v>
      </c>
      <c r="B44" s="31">
        <v>4267931.79</v>
      </c>
      <c r="C44" s="32">
        <v>0.34</v>
      </c>
    </row>
    <row r="45" spans="1:3" x14ac:dyDescent="0.25">
      <c r="A45" s="30" t="s">
        <v>4</v>
      </c>
      <c r="B45" s="33">
        <v>5015241.93</v>
      </c>
      <c r="C45" s="34">
        <v>0.4</v>
      </c>
    </row>
    <row r="46" spans="1:3" x14ac:dyDescent="0.25">
      <c r="A46" s="30" t="s">
        <v>5</v>
      </c>
      <c r="B46" s="33">
        <v>273212.92</v>
      </c>
      <c r="C46" s="34">
        <v>0.02</v>
      </c>
    </row>
    <row r="47" spans="1:3" x14ac:dyDescent="0.25">
      <c r="A47" s="30" t="s">
        <v>12</v>
      </c>
      <c r="B47" s="33">
        <v>2484960.33</v>
      </c>
      <c r="C47" s="34">
        <v>0.2</v>
      </c>
    </row>
    <row r="48" spans="1:3" x14ac:dyDescent="0.25">
      <c r="A48" s="30" t="s">
        <v>13</v>
      </c>
      <c r="B48" s="33">
        <v>227791.81</v>
      </c>
      <c r="C48" s="34">
        <v>0.02</v>
      </c>
    </row>
    <row r="49" spans="1:3" x14ac:dyDescent="0.25">
      <c r="A49" s="30" t="s">
        <v>47</v>
      </c>
      <c r="B49" s="33">
        <v>146384.69</v>
      </c>
      <c r="C49" s="34">
        <v>0.01</v>
      </c>
    </row>
    <row r="50" spans="1:3" x14ac:dyDescent="0.25">
      <c r="A50" s="30" t="s">
        <v>48</v>
      </c>
      <c r="B50" s="33">
        <v>16879.759999999998</v>
      </c>
      <c r="C50" s="34">
        <v>0</v>
      </c>
    </row>
  </sheetData>
  <mergeCells count="14">
    <mergeCell ref="A41:A42"/>
    <mergeCell ref="B41:C41"/>
    <mergeCell ref="N5:O5"/>
    <mergeCell ref="A19:A20"/>
    <mergeCell ref="B19:C19"/>
    <mergeCell ref="A30:A31"/>
    <mergeCell ref="B30:C30"/>
    <mergeCell ref="L5:M5"/>
    <mergeCell ref="J5:K5"/>
    <mergeCell ref="A5:A6"/>
    <mergeCell ref="B5:C5"/>
    <mergeCell ref="D5:E5"/>
    <mergeCell ref="F5:G5"/>
    <mergeCell ref="H5:I5"/>
  </mergeCells>
  <hyperlinks>
    <hyperlink ref="A17" r:id="rId1"/>
  </hyperlinks>
  <pageMargins left="0.70866141732283472" right="0.70866141732283472" top="0.74803149606299213" bottom="0.74803149606299213" header="0.31496062992125984" footer="0.31496062992125984"/>
  <pageSetup paperSize="9" scale="61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zoomScaleNormal="100" workbookViewId="0"/>
  </sheetViews>
  <sheetFormatPr defaultColWidth="11.42578125" defaultRowHeight="15" x14ac:dyDescent="0.25"/>
  <cols>
    <col min="1" max="1" width="50.140625" style="1" customWidth="1"/>
    <col min="2" max="16384" width="11.42578125" style="1"/>
  </cols>
  <sheetData>
    <row r="1" spans="1:17" ht="17.25" x14ac:dyDescent="0.3">
      <c r="A1" s="42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7" ht="17.25" x14ac:dyDescent="0.3">
      <c r="A2" s="20" t="s">
        <v>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ht="15" customHeight="1" x14ac:dyDescent="0.25">
      <c r="A3" s="37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7" x14ac:dyDescent="0.25">
      <c r="A4" s="37" t="s">
        <v>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7" x14ac:dyDescent="0.25">
      <c r="A5" s="76"/>
      <c r="B5" s="76">
        <v>2013</v>
      </c>
      <c r="C5" s="77"/>
      <c r="D5" s="76">
        <v>2016</v>
      </c>
      <c r="E5" s="77"/>
      <c r="F5" s="76">
        <v>2017</v>
      </c>
      <c r="G5" s="77"/>
      <c r="H5" s="76">
        <v>2018</v>
      </c>
      <c r="I5" s="77"/>
      <c r="J5" s="76">
        <v>2019</v>
      </c>
      <c r="K5" s="77"/>
      <c r="L5" s="76">
        <v>2020</v>
      </c>
      <c r="M5" s="77"/>
      <c r="N5" s="76">
        <v>2021</v>
      </c>
      <c r="O5" s="77"/>
    </row>
    <row r="6" spans="1:17" x14ac:dyDescent="0.25">
      <c r="A6" s="77"/>
      <c r="B6" s="26" t="s">
        <v>0</v>
      </c>
      <c r="C6" s="26" t="s">
        <v>1</v>
      </c>
      <c r="D6" s="26" t="s">
        <v>0</v>
      </c>
      <c r="E6" s="26" t="s">
        <v>1</v>
      </c>
      <c r="F6" s="26" t="s">
        <v>0</v>
      </c>
      <c r="G6" s="26" t="s">
        <v>1</v>
      </c>
      <c r="H6" s="26" t="s">
        <v>0</v>
      </c>
      <c r="I6" s="26" t="s">
        <v>1</v>
      </c>
      <c r="J6" s="26" t="s">
        <v>0</v>
      </c>
      <c r="K6" s="26" t="s">
        <v>1</v>
      </c>
      <c r="L6" s="26" t="s">
        <v>0</v>
      </c>
      <c r="M6" s="26" t="s">
        <v>1</v>
      </c>
      <c r="N6" s="26" t="s">
        <v>0</v>
      </c>
      <c r="O6" s="26" t="s">
        <v>1</v>
      </c>
    </row>
    <row r="7" spans="1:17" x14ac:dyDescent="0.25">
      <c r="A7" s="58" t="s">
        <v>37</v>
      </c>
      <c r="B7" s="59">
        <v>36675817.119999997</v>
      </c>
      <c r="C7" s="60">
        <v>1</v>
      </c>
      <c r="D7" s="59">
        <v>37240990.639999993</v>
      </c>
      <c r="E7" s="60">
        <v>1</v>
      </c>
      <c r="F7" s="59">
        <v>38424686.078000002</v>
      </c>
      <c r="G7" s="60">
        <v>0.99999999999999989</v>
      </c>
      <c r="H7" s="59">
        <v>37709229.998000011</v>
      </c>
      <c r="I7" s="60">
        <v>0.99999999999999989</v>
      </c>
      <c r="J7" s="59">
        <v>36448057.509999998</v>
      </c>
      <c r="K7" s="60">
        <v>0.99999999999999989</v>
      </c>
      <c r="L7" s="59">
        <v>35166359.610000007</v>
      </c>
      <c r="M7" s="60">
        <v>0.99999999999999978</v>
      </c>
      <c r="N7" s="59">
        <v>35982607.779999994</v>
      </c>
      <c r="O7" s="60">
        <v>1</v>
      </c>
      <c r="Q7" s="13"/>
    </row>
    <row r="8" spans="1:17" ht="15" customHeight="1" x14ac:dyDescent="0.25">
      <c r="A8" s="61" t="s">
        <v>14</v>
      </c>
      <c r="B8" s="67">
        <v>233435.93</v>
      </c>
      <c r="C8" s="62">
        <v>6.364846057450294E-3</v>
      </c>
      <c r="D8" s="67">
        <v>266514.02</v>
      </c>
      <c r="E8" s="62">
        <v>7.1564696701097224E-3</v>
      </c>
      <c r="F8" s="67">
        <v>301927.34000000003</v>
      </c>
      <c r="G8" s="62">
        <v>7.8576397315804763E-3</v>
      </c>
      <c r="H8" s="67">
        <v>368959.52999999997</v>
      </c>
      <c r="I8" s="62">
        <v>9.784329460441608E-3</v>
      </c>
      <c r="J8" s="67">
        <v>330430.89000000007</v>
      </c>
      <c r="K8" s="62">
        <v>9.0658024754636662E-3</v>
      </c>
      <c r="L8" s="67">
        <v>340490.91999999993</v>
      </c>
      <c r="M8" s="62">
        <v>9.6822907965479869E-3</v>
      </c>
      <c r="N8" s="67">
        <v>357401.43000000005</v>
      </c>
      <c r="O8" s="62">
        <v>9.9326161179082873E-3</v>
      </c>
      <c r="Q8" s="13"/>
    </row>
    <row r="9" spans="1:17" ht="15" customHeight="1" x14ac:dyDescent="0.25">
      <c r="A9" s="63" t="s">
        <v>15</v>
      </c>
      <c r="B9" s="68">
        <v>1366145.46</v>
      </c>
      <c r="C9" s="64">
        <v>3.7249216712202868E-2</v>
      </c>
      <c r="D9" s="68">
        <v>1133630.3</v>
      </c>
      <c r="E9" s="64">
        <v>3.044039056207019E-2</v>
      </c>
      <c r="F9" s="68">
        <v>1282514.24</v>
      </c>
      <c r="G9" s="64">
        <v>3.3377351148596676E-2</v>
      </c>
      <c r="H9" s="68">
        <v>1171500.04</v>
      </c>
      <c r="I9" s="64">
        <v>3.1066665642924374E-2</v>
      </c>
      <c r="J9" s="68">
        <v>1255479.46</v>
      </c>
      <c r="K9" s="64">
        <v>3.4445716610701213E-2</v>
      </c>
      <c r="L9" s="68">
        <v>1214413.07</v>
      </c>
      <c r="M9" s="64">
        <v>3.4533374607665278E-2</v>
      </c>
      <c r="N9" s="68">
        <v>1284123.0899999999</v>
      </c>
      <c r="O9" s="64">
        <v>3.5687326995619995E-2</v>
      </c>
      <c r="Q9" s="13"/>
    </row>
    <row r="10" spans="1:17" ht="15" customHeight="1" x14ac:dyDescent="0.25">
      <c r="A10" s="63" t="s">
        <v>16</v>
      </c>
      <c r="B10" s="68">
        <v>11762</v>
      </c>
      <c r="C10" s="64">
        <v>3.2070178454418033E-4</v>
      </c>
      <c r="D10" s="68">
        <v>0</v>
      </c>
      <c r="E10" s="64">
        <v>0</v>
      </c>
      <c r="F10" s="68">
        <v>0</v>
      </c>
      <c r="G10" s="64">
        <v>0</v>
      </c>
      <c r="H10" s="68">
        <v>0</v>
      </c>
      <c r="I10" s="64">
        <v>0</v>
      </c>
      <c r="J10" s="68">
        <v>0</v>
      </c>
      <c r="K10" s="64">
        <v>0</v>
      </c>
      <c r="L10" s="68">
        <v>0</v>
      </c>
      <c r="M10" s="64">
        <v>0</v>
      </c>
      <c r="N10" s="68">
        <v>0</v>
      </c>
      <c r="O10" s="64">
        <v>0</v>
      </c>
      <c r="Q10" s="13"/>
    </row>
    <row r="11" spans="1:17" ht="15" customHeight="1" x14ac:dyDescent="0.25">
      <c r="A11" s="63" t="s">
        <v>17</v>
      </c>
      <c r="B11" s="68">
        <v>11942.94</v>
      </c>
      <c r="C11" s="64">
        <v>3.2563528062438984E-4</v>
      </c>
      <c r="D11" s="68">
        <v>13599.08</v>
      </c>
      <c r="E11" s="64">
        <v>3.6516429252538278E-4</v>
      </c>
      <c r="F11" s="68">
        <v>261122.27</v>
      </c>
      <c r="G11" s="64">
        <v>6.7956903921072027E-3</v>
      </c>
      <c r="H11" s="68">
        <v>260614.72999999998</v>
      </c>
      <c r="I11" s="64">
        <v>6.9111655160771579E-3</v>
      </c>
      <c r="J11" s="68">
        <v>225532.01</v>
      </c>
      <c r="K11" s="64">
        <v>6.1877648743865806E-3</v>
      </c>
      <c r="L11" s="68">
        <v>309082.59000000003</v>
      </c>
      <c r="M11" s="64">
        <v>8.7891551308628604E-3</v>
      </c>
      <c r="N11" s="68">
        <v>206714.21</v>
      </c>
      <c r="O11" s="64">
        <v>5.7448368184947604E-3</v>
      </c>
      <c r="Q11" s="13"/>
    </row>
    <row r="12" spans="1:17" ht="15" customHeight="1" x14ac:dyDescent="0.25">
      <c r="A12" s="63" t="s">
        <v>18</v>
      </c>
      <c r="B12" s="68">
        <v>19533624.960000001</v>
      </c>
      <c r="C12" s="64">
        <v>0.53260231111109879</v>
      </c>
      <c r="D12" s="68">
        <v>19838418.16</v>
      </c>
      <c r="E12" s="64">
        <v>0.53270382498074176</v>
      </c>
      <c r="F12" s="68">
        <v>20102826.219999999</v>
      </c>
      <c r="G12" s="64">
        <v>0.52317476788729944</v>
      </c>
      <c r="H12" s="68">
        <v>18867391.669999998</v>
      </c>
      <c r="I12" s="64">
        <v>0.50033882078739533</v>
      </c>
      <c r="J12" s="68">
        <v>18550011.77</v>
      </c>
      <c r="K12" s="64">
        <v>0.5089437692231078</v>
      </c>
      <c r="L12" s="68">
        <v>17336955.240000002</v>
      </c>
      <c r="M12" s="64">
        <v>0.49299829246670207</v>
      </c>
      <c r="N12" s="68">
        <v>18072926.490000002</v>
      </c>
      <c r="O12" s="64">
        <v>0.50226839034288595</v>
      </c>
      <c r="Q12" s="13"/>
    </row>
    <row r="13" spans="1:17" ht="28.5" x14ac:dyDescent="0.25">
      <c r="A13" s="63" t="s">
        <v>19</v>
      </c>
      <c r="B13" s="68">
        <v>22090</v>
      </c>
      <c r="C13" s="64">
        <v>6.0230423572359669E-4</v>
      </c>
      <c r="D13" s="68">
        <v>6095.2</v>
      </c>
      <c r="E13" s="64">
        <v>1.6366911554316271E-4</v>
      </c>
      <c r="F13" s="68">
        <v>8112.3</v>
      </c>
      <c r="G13" s="64">
        <v>2.1112208915727971E-4</v>
      </c>
      <c r="H13" s="68">
        <v>8112.3</v>
      </c>
      <c r="I13" s="64">
        <v>2.1512770216814962E-4</v>
      </c>
      <c r="J13" s="68">
        <v>1688.5</v>
      </c>
      <c r="K13" s="64">
        <v>4.632619995007246E-5</v>
      </c>
      <c r="L13" s="68">
        <v>3992.1</v>
      </c>
      <c r="M13" s="64">
        <v>1.1352042247969264E-4</v>
      </c>
      <c r="N13" s="68">
        <v>8111.5</v>
      </c>
      <c r="O13" s="64">
        <v>2.2542835276404197E-4</v>
      </c>
      <c r="Q13" s="13"/>
    </row>
    <row r="14" spans="1:17" ht="15" customHeight="1" x14ac:dyDescent="0.25">
      <c r="A14" s="63" t="s">
        <v>20</v>
      </c>
      <c r="B14" s="68">
        <v>5563292.7300000004</v>
      </c>
      <c r="C14" s="64">
        <v>0.1516883103598593</v>
      </c>
      <c r="D14" s="68">
        <v>7024883.5199999996</v>
      </c>
      <c r="E14" s="64">
        <v>0.18863310022839933</v>
      </c>
      <c r="F14" s="68">
        <v>6864382.6799999997</v>
      </c>
      <c r="G14" s="64">
        <v>0.17864512064108162</v>
      </c>
      <c r="H14" s="68">
        <v>7673194.9000000004</v>
      </c>
      <c r="I14" s="64">
        <v>0.20348320292954708</v>
      </c>
      <c r="J14" s="68">
        <v>7047748.0499999998</v>
      </c>
      <c r="K14" s="64">
        <v>0.19336416071189413</v>
      </c>
      <c r="L14" s="68">
        <v>6489782.25</v>
      </c>
      <c r="M14" s="64">
        <v>0.18454518244062279</v>
      </c>
      <c r="N14" s="68">
        <v>7308085.2699999996</v>
      </c>
      <c r="O14" s="64">
        <v>0.20310048995565047</v>
      </c>
      <c r="Q14" s="13"/>
    </row>
    <row r="15" spans="1:17" ht="15" customHeight="1" x14ac:dyDescent="0.25">
      <c r="A15" s="63" t="s">
        <v>21</v>
      </c>
      <c r="B15" s="68">
        <v>2319625</v>
      </c>
      <c r="C15" s="64">
        <v>6.3246716287476135E-2</v>
      </c>
      <c r="D15" s="68">
        <v>2090516</v>
      </c>
      <c r="E15" s="64">
        <v>5.6134811777928589E-2</v>
      </c>
      <c r="F15" s="68">
        <v>2055738</v>
      </c>
      <c r="G15" s="64">
        <v>5.3500450096767606E-2</v>
      </c>
      <c r="H15" s="68">
        <v>1815218.88</v>
      </c>
      <c r="I15" s="64">
        <v>4.8137256584031916E-2</v>
      </c>
      <c r="J15" s="68">
        <v>1882267.33</v>
      </c>
      <c r="K15" s="64">
        <v>5.1642459395362168E-2</v>
      </c>
      <c r="L15" s="68">
        <v>2722505.16</v>
      </c>
      <c r="M15" s="64">
        <v>7.7417884313104188E-2</v>
      </c>
      <c r="N15" s="68">
        <v>1719120.1099999999</v>
      </c>
      <c r="O15" s="64">
        <v>4.7776417999240414E-2</v>
      </c>
      <c r="Q15" s="13"/>
    </row>
    <row r="16" spans="1:17" ht="15" customHeight="1" x14ac:dyDescent="0.25">
      <c r="A16" s="63" t="s">
        <v>22</v>
      </c>
      <c r="B16" s="68">
        <v>538684.75</v>
      </c>
      <c r="C16" s="64">
        <v>1.4687736833169159E-2</v>
      </c>
      <c r="D16" s="68">
        <v>645160.48</v>
      </c>
      <c r="E16" s="64">
        <v>1.7323934431192137E-2</v>
      </c>
      <c r="F16" s="68">
        <v>554872.07000000007</v>
      </c>
      <c r="G16" s="64">
        <v>1.4440510167698969E-2</v>
      </c>
      <c r="H16" s="68">
        <v>496036.44</v>
      </c>
      <c r="I16" s="64">
        <v>1.3154244730701432E-2</v>
      </c>
      <c r="J16" s="68">
        <v>488033.92</v>
      </c>
      <c r="K16" s="64">
        <v>1.3389847178168591E-2</v>
      </c>
      <c r="L16" s="68">
        <v>451623.22000000003</v>
      </c>
      <c r="M16" s="64">
        <v>1.2842478579203722E-2</v>
      </c>
      <c r="N16" s="68">
        <v>624434.36</v>
      </c>
      <c r="O16" s="64">
        <v>1.7353782800230387E-2</v>
      </c>
      <c r="Q16" s="13"/>
    </row>
    <row r="17" spans="1:17" ht="15" customHeight="1" x14ac:dyDescent="0.25">
      <c r="A17" s="63" t="s">
        <v>45</v>
      </c>
      <c r="B17" s="68">
        <v>6570114.0099999998</v>
      </c>
      <c r="C17" s="64">
        <v>0.17914022170257785</v>
      </c>
      <c r="D17" s="68">
        <v>5673892.9000000004</v>
      </c>
      <c r="E17" s="64">
        <v>0.15235612164155904</v>
      </c>
      <c r="F17" s="68">
        <v>6495032.6779999984</v>
      </c>
      <c r="G17" s="64">
        <v>0.16903281043898288</v>
      </c>
      <c r="H17" s="68">
        <v>6541882.6080000009</v>
      </c>
      <c r="I17" s="64">
        <v>0.17348226437789802</v>
      </c>
      <c r="J17" s="68">
        <v>6162962.1599999992</v>
      </c>
      <c r="K17" s="64">
        <v>0.16908890572039706</v>
      </c>
      <c r="L17" s="68">
        <v>5871722.5499999998</v>
      </c>
      <c r="M17" s="64">
        <v>0.16696987163636637</v>
      </c>
      <c r="N17" s="68">
        <v>5959456.9400000004</v>
      </c>
      <c r="O17" s="64">
        <v>0.16562048466404958</v>
      </c>
      <c r="Q17" s="13"/>
    </row>
    <row r="18" spans="1:17" ht="15" customHeight="1" x14ac:dyDescent="0.25">
      <c r="A18" s="63" t="s">
        <v>23</v>
      </c>
      <c r="B18" s="68">
        <v>119674.18</v>
      </c>
      <c r="C18" s="64">
        <v>3.2630269588387567E-3</v>
      </c>
      <c r="D18" s="68">
        <v>53166.33</v>
      </c>
      <c r="E18" s="64">
        <v>1.4276293161464624E-3</v>
      </c>
      <c r="F18" s="68">
        <v>67360.67</v>
      </c>
      <c r="G18" s="64">
        <v>1.7530571326792766E-3</v>
      </c>
      <c r="H18" s="68">
        <v>64650.879999999997</v>
      </c>
      <c r="I18" s="64">
        <v>1.7144577071297636E-3</v>
      </c>
      <c r="J18" s="68">
        <v>73108.39</v>
      </c>
      <c r="K18" s="64">
        <v>2.0058240409640969E-3</v>
      </c>
      <c r="L18" s="68">
        <v>69225.989999999991</v>
      </c>
      <c r="M18" s="64">
        <v>1.9685287521291994E-3</v>
      </c>
      <c r="N18" s="68">
        <v>61751</v>
      </c>
      <c r="O18" s="64">
        <v>1.7161346497605074E-3</v>
      </c>
      <c r="Q18" s="13"/>
    </row>
    <row r="19" spans="1:17" ht="15" customHeight="1" x14ac:dyDescent="0.25">
      <c r="A19" s="63" t="s">
        <v>24</v>
      </c>
      <c r="B19" s="68">
        <v>85239.87</v>
      </c>
      <c r="C19" s="64">
        <v>2.3241437190370633E-3</v>
      </c>
      <c r="D19" s="68">
        <v>76879.91</v>
      </c>
      <c r="E19" s="64">
        <v>2.0643894987429374E-3</v>
      </c>
      <c r="F19" s="68">
        <v>80980.61</v>
      </c>
      <c r="G19" s="64">
        <v>2.1075152009209343E-3</v>
      </c>
      <c r="H19" s="68">
        <v>81396.02</v>
      </c>
      <c r="I19" s="64">
        <v>2.1585171589108823E-3</v>
      </c>
      <c r="J19" s="68">
        <v>84581.700000000012</v>
      </c>
      <c r="K19" s="64">
        <v>2.3206092664003813E-3</v>
      </c>
      <c r="L19" s="68">
        <v>81438.990000000005</v>
      </c>
      <c r="M19" s="64">
        <v>2.3158208840258171E-3</v>
      </c>
      <c r="N19" s="68">
        <v>116163.73</v>
      </c>
      <c r="O19" s="64">
        <v>3.2283299395706004E-3</v>
      </c>
      <c r="Q19" s="13"/>
    </row>
    <row r="20" spans="1:17" ht="15" customHeight="1" x14ac:dyDescent="0.25">
      <c r="A20" s="63" t="s">
        <v>25</v>
      </c>
      <c r="B20" s="68">
        <v>292586.8</v>
      </c>
      <c r="C20" s="64">
        <v>7.977649115292567E-3</v>
      </c>
      <c r="D20" s="68">
        <v>351233.74</v>
      </c>
      <c r="E20" s="64">
        <v>9.431374782569427E-3</v>
      </c>
      <c r="F20" s="68">
        <v>338174</v>
      </c>
      <c r="G20" s="64">
        <v>8.8009567420674652E-3</v>
      </c>
      <c r="H20" s="68">
        <v>348629</v>
      </c>
      <c r="I20" s="64">
        <v>9.2451901038151738E-3</v>
      </c>
      <c r="J20" s="68">
        <v>334748</v>
      </c>
      <c r="K20" s="64">
        <v>9.1842480194769642E-3</v>
      </c>
      <c r="L20" s="68">
        <v>274667</v>
      </c>
      <c r="M20" s="64">
        <v>7.8105042161342999E-3</v>
      </c>
      <c r="N20" s="68">
        <v>263823</v>
      </c>
      <c r="O20" s="64">
        <v>7.3319588622656534E-3</v>
      </c>
      <c r="Q20" s="13"/>
    </row>
    <row r="21" spans="1:17" ht="15" customHeight="1" x14ac:dyDescent="0.25">
      <c r="A21" s="65" t="s">
        <v>10</v>
      </c>
      <c r="B21" s="69">
        <v>7598.49</v>
      </c>
      <c r="C21" s="66">
        <v>2.0717984210517844E-4</v>
      </c>
      <c r="D21" s="69">
        <v>67001</v>
      </c>
      <c r="E21" s="66">
        <v>1.7991197024720181E-3</v>
      </c>
      <c r="F21" s="69">
        <v>11643</v>
      </c>
      <c r="G21" s="66">
        <v>3.0300833106002088E-4</v>
      </c>
      <c r="H21" s="69">
        <v>11643</v>
      </c>
      <c r="I21" s="66">
        <v>3.0875729895883609E-4</v>
      </c>
      <c r="J21" s="69">
        <v>11465.33</v>
      </c>
      <c r="K21" s="66">
        <v>3.1456628372731081E-4</v>
      </c>
      <c r="L21" s="69">
        <v>460.53</v>
      </c>
      <c r="M21" s="66">
        <v>1.3095754155600523E-5</v>
      </c>
      <c r="N21" s="69">
        <v>496.65</v>
      </c>
      <c r="O21" s="66">
        <v>1.38025015595465E-5</v>
      </c>
      <c r="Q21" s="13"/>
    </row>
    <row r="22" spans="1:17" ht="15" customHeight="1" x14ac:dyDescent="0.25">
      <c r="A22" s="14"/>
      <c r="B22" s="11"/>
      <c r="C22" s="12"/>
      <c r="D22" s="11"/>
      <c r="E22" s="12"/>
    </row>
    <row r="23" spans="1:17" ht="15" customHeight="1" x14ac:dyDescent="0.25">
      <c r="A23" s="73" t="s">
        <v>36</v>
      </c>
      <c r="B23" s="73"/>
      <c r="C23" s="73"/>
      <c r="D23" s="73"/>
      <c r="E23" s="73"/>
    </row>
    <row r="24" spans="1:17" x14ac:dyDescent="0.25">
      <c r="A24" s="72" t="s">
        <v>46</v>
      </c>
      <c r="B24" s="72"/>
      <c r="C24" s="72"/>
      <c r="D24" s="72"/>
      <c r="E24" s="72"/>
    </row>
    <row r="25" spans="1:17" s="3" customFormat="1" ht="14.25" customHeight="1" x14ac:dyDescent="0.25">
      <c r="A25" s="70" t="s">
        <v>68</v>
      </c>
      <c r="B25" s="71"/>
      <c r="C25" s="71"/>
      <c r="D25" s="71"/>
      <c r="E25" s="71"/>
    </row>
    <row r="26" spans="1:17" x14ac:dyDescent="0.25">
      <c r="A26" s="54" t="s">
        <v>9</v>
      </c>
      <c r="B26" s="55"/>
      <c r="C26" s="55"/>
      <c r="D26" s="55"/>
      <c r="E26" s="55"/>
    </row>
    <row r="28" spans="1:17" x14ac:dyDescent="0.25">
      <c r="A28" s="76"/>
      <c r="B28" s="76">
        <v>2021</v>
      </c>
      <c r="C28" s="77"/>
      <c r="D28" s="2"/>
      <c r="E28" s="2"/>
      <c r="F28" s="2"/>
      <c r="G28" s="2"/>
      <c r="H28" s="2"/>
      <c r="I28" s="2"/>
    </row>
    <row r="29" spans="1:17" x14ac:dyDescent="0.25">
      <c r="A29" s="77"/>
      <c r="B29" s="26" t="s">
        <v>0</v>
      </c>
      <c r="C29" s="26" t="s">
        <v>1</v>
      </c>
      <c r="D29" s="2"/>
      <c r="E29" s="2"/>
      <c r="F29" s="2"/>
      <c r="G29" s="2"/>
      <c r="H29" s="2"/>
    </row>
    <row r="30" spans="1:17" x14ac:dyDescent="0.25">
      <c r="A30" s="58" t="s">
        <v>53</v>
      </c>
      <c r="B30" s="59">
        <v>9354513.8699999992</v>
      </c>
      <c r="C30" s="60">
        <v>1</v>
      </c>
      <c r="D30" s="2"/>
      <c r="E30" s="2"/>
      <c r="F30" s="13"/>
    </row>
    <row r="31" spans="1:17" x14ac:dyDescent="0.25">
      <c r="A31" s="61" t="s">
        <v>14</v>
      </c>
      <c r="B31" s="67">
        <v>67529.72</v>
      </c>
      <c r="C31" s="62">
        <v>7.0000000000000001E-3</v>
      </c>
    </row>
    <row r="32" spans="1:17" x14ac:dyDescent="0.25">
      <c r="A32" s="63" t="s">
        <v>15</v>
      </c>
      <c r="B32" s="68">
        <v>558032</v>
      </c>
      <c r="C32" s="64">
        <v>0.06</v>
      </c>
    </row>
    <row r="33" spans="1:3" x14ac:dyDescent="0.25">
      <c r="A33" s="63" t="s">
        <v>16</v>
      </c>
      <c r="B33" s="68" t="s">
        <v>57</v>
      </c>
      <c r="C33" s="64">
        <v>0</v>
      </c>
    </row>
    <row r="34" spans="1:3" x14ac:dyDescent="0.25">
      <c r="A34" s="63" t="s">
        <v>17</v>
      </c>
      <c r="B34" s="68">
        <v>187378</v>
      </c>
      <c r="C34" s="64">
        <v>0.02</v>
      </c>
    </row>
    <row r="35" spans="1:3" x14ac:dyDescent="0.25">
      <c r="A35" s="63" t="s">
        <v>18</v>
      </c>
      <c r="B35" s="68">
        <v>3635551.6</v>
      </c>
      <c r="C35" s="64">
        <v>0.38900000000000001</v>
      </c>
    </row>
    <row r="36" spans="1:3" ht="28.5" x14ac:dyDescent="0.25">
      <c r="A36" s="63" t="s">
        <v>19</v>
      </c>
      <c r="B36" s="68">
        <v>8111.5</v>
      </c>
      <c r="C36" s="64">
        <v>1E-3</v>
      </c>
    </row>
    <row r="37" spans="1:3" x14ac:dyDescent="0.25">
      <c r="A37" s="63" t="s">
        <v>20</v>
      </c>
      <c r="B37" s="68">
        <v>41330</v>
      </c>
      <c r="C37" s="64">
        <v>4.0000000000000001E-3</v>
      </c>
    </row>
    <row r="38" spans="1:3" x14ac:dyDescent="0.25">
      <c r="A38" s="63" t="s">
        <v>21</v>
      </c>
      <c r="B38" s="68">
        <v>213413</v>
      </c>
      <c r="C38" s="64">
        <v>2.3E-2</v>
      </c>
    </row>
    <row r="39" spans="1:3" x14ac:dyDescent="0.25">
      <c r="A39" s="63" t="s">
        <v>22</v>
      </c>
      <c r="B39" s="68">
        <v>304799.76</v>
      </c>
      <c r="C39" s="64">
        <v>3.3000000000000002E-2</v>
      </c>
    </row>
    <row r="40" spans="1:3" x14ac:dyDescent="0.25">
      <c r="A40" s="63" t="s">
        <v>45</v>
      </c>
      <c r="B40" s="68">
        <v>4331168.29</v>
      </c>
      <c r="C40" s="64">
        <v>0.46300000000000002</v>
      </c>
    </row>
    <row r="41" spans="1:3" x14ac:dyDescent="0.25">
      <c r="A41" s="63" t="s">
        <v>23</v>
      </c>
      <c r="B41" s="68">
        <v>4862</v>
      </c>
      <c r="C41" s="64">
        <v>1E-3</v>
      </c>
    </row>
    <row r="42" spans="1:3" x14ac:dyDescent="0.25">
      <c r="A42" s="63" t="s">
        <v>24</v>
      </c>
      <c r="B42" s="68">
        <v>1438</v>
      </c>
      <c r="C42" s="64">
        <v>0</v>
      </c>
    </row>
    <row r="43" spans="1:3" x14ac:dyDescent="0.25">
      <c r="A43" s="63" t="s">
        <v>25</v>
      </c>
      <c r="B43" s="68">
        <v>760</v>
      </c>
      <c r="C43" s="64">
        <v>0</v>
      </c>
    </row>
    <row r="44" spans="1:3" x14ac:dyDescent="0.25">
      <c r="A44" s="65" t="s">
        <v>10</v>
      </c>
      <c r="B44" s="69">
        <v>140</v>
      </c>
      <c r="C44" s="66">
        <v>0</v>
      </c>
    </row>
    <row r="46" spans="1:3" x14ac:dyDescent="0.25">
      <c r="A46" s="76"/>
      <c r="B46" s="76">
        <v>2021</v>
      </c>
      <c r="C46" s="77"/>
    </row>
    <row r="47" spans="1:3" x14ac:dyDescent="0.25">
      <c r="A47" s="77"/>
      <c r="B47" s="26" t="s">
        <v>0</v>
      </c>
      <c r="C47" s="26" t="s">
        <v>1</v>
      </c>
    </row>
    <row r="48" spans="1:3" x14ac:dyDescent="0.25">
      <c r="A48" s="58" t="s">
        <v>54</v>
      </c>
      <c r="B48" s="59">
        <v>17247595.870000001</v>
      </c>
      <c r="C48" s="60">
        <v>1</v>
      </c>
    </row>
    <row r="49" spans="1:3" x14ac:dyDescent="0.25">
      <c r="A49" s="61" t="s">
        <v>14</v>
      </c>
      <c r="B49" s="67">
        <v>192744.23</v>
      </c>
      <c r="C49" s="62">
        <v>1.0999999999999999E-2</v>
      </c>
    </row>
    <row r="50" spans="1:3" x14ac:dyDescent="0.25">
      <c r="A50" s="63" t="s">
        <v>15</v>
      </c>
      <c r="B50" s="68">
        <v>280463</v>
      </c>
      <c r="C50" s="64">
        <v>1.6E-2</v>
      </c>
    </row>
    <row r="51" spans="1:3" x14ac:dyDescent="0.25">
      <c r="A51" s="63" t="s">
        <v>16</v>
      </c>
      <c r="B51" s="68" t="s">
        <v>57</v>
      </c>
      <c r="C51" s="64">
        <v>0</v>
      </c>
    </row>
    <row r="52" spans="1:3" x14ac:dyDescent="0.25">
      <c r="A52" s="63" t="s">
        <v>17</v>
      </c>
      <c r="B52" s="68">
        <v>6096.21</v>
      </c>
      <c r="C52" s="64">
        <v>0</v>
      </c>
    </row>
    <row r="53" spans="1:3" x14ac:dyDescent="0.25">
      <c r="A53" s="63" t="s">
        <v>18</v>
      </c>
      <c r="B53" s="68">
        <v>14437374.890000001</v>
      </c>
      <c r="C53" s="64">
        <v>0.83699999999999997</v>
      </c>
    </row>
    <row r="54" spans="1:3" ht="28.5" x14ac:dyDescent="0.25">
      <c r="A54" s="63" t="s">
        <v>19</v>
      </c>
      <c r="B54" s="68" t="s">
        <v>57</v>
      </c>
      <c r="C54" s="64">
        <v>0</v>
      </c>
    </row>
    <row r="55" spans="1:3" x14ac:dyDescent="0.25">
      <c r="A55" s="63" t="s">
        <v>20</v>
      </c>
      <c r="B55" s="68">
        <v>671420</v>
      </c>
      <c r="C55" s="64">
        <v>3.9E-2</v>
      </c>
    </row>
    <row r="56" spans="1:3" x14ac:dyDescent="0.25">
      <c r="A56" s="63" t="s">
        <v>21</v>
      </c>
      <c r="B56" s="68">
        <v>59507.11</v>
      </c>
      <c r="C56" s="64">
        <v>3.0000000000000001E-3</v>
      </c>
    </row>
    <row r="57" spans="1:3" x14ac:dyDescent="0.25">
      <c r="A57" s="63" t="s">
        <v>22</v>
      </c>
      <c r="B57" s="68">
        <v>136983</v>
      </c>
      <c r="C57" s="64">
        <v>8.0000000000000002E-3</v>
      </c>
    </row>
    <row r="58" spans="1:3" x14ac:dyDescent="0.25">
      <c r="A58" s="63" t="s">
        <v>45</v>
      </c>
      <c r="B58" s="68">
        <v>1235343.05</v>
      </c>
      <c r="C58" s="64">
        <v>7.1999999999999995E-2</v>
      </c>
    </row>
    <row r="59" spans="1:3" x14ac:dyDescent="0.25">
      <c r="A59" s="63" t="s">
        <v>23</v>
      </c>
      <c r="B59" s="68">
        <v>22906</v>
      </c>
      <c r="C59" s="64">
        <v>1E-3</v>
      </c>
    </row>
    <row r="60" spans="1:3" x14ac:dyDescent="0.25">
      <c r="A60" s="63" t="s">
        <v>24</v>
      </c>
      <c r="B60" s="68">
        <v>110348.73</v>
      </c>
      <c r="C60" s="64">
        <v>6.0000000000000001E-3</v>
      </c>
    </row>
    <row r="61" spans="1:3" x14ac:dyDescent="0.25">
      <c r="A61" s="63" t="s">
        <v>25</v>
      </c>
      <c r="B61" s="68">
        <v>94053</v>
      </c>
      <c r="C61" s="64">
        <v>5.0000000000000001E-3</v>
      </c>
    </row>
    <row r="62" spans="1:3" x14ac:dyDescent="0.25">
      <c r="A62" s="65" t="s">
        <v>10</v>
      </c>
      <c r="B62" s="69">
        <v>356.65</v>
      </c>
      <c r="C62" s="66">
        <v>0</v>
      </c>
    </row>
    <row r="64" spans="1:3" x14ac:dyDescent="0.25">
      <c r="A64" s="76"/>
      <c r="B64" s="76">
        <v>2021</v>
      </c>
      <c r="C64" s="77"/>
    </row>
    <row r="65" spans="1:3" x14ac:dyDescent="0.25">
      <c r="A65" s="77"/>
      <c r="B65" s="26" t="s">
        <v>0</v>
      </c>
      <c r="C65" s="26" t="s">
        <v>1</v>
      </c>
    </row>
    <row r="66" spans="1:3" x14ac:dyDescent="0.25">
      <c r="A66" s="58" t="s">
        <v>56</v>
      </c>
      <c r="B66" s="59">
        <v>9380498.0399999991</v>
      </c>
      <c r="C66" s="60">
        <v>1</v>
      </c>
    </row>
    <row r="67" spans="1:3" x14ac:dyDescent="0.25">
      <c r="A67" s="61" t="s">
        <v>14</v>
      </c>
      <c r="B67" s="67">
        <v>97127.48</v>
      </c>
      <c r="C67" s="62">
        <v>0.01</v>
      </c>
    </row>
    <row r="68" spans="1:3" x14ac:dyDescent="0.25">
      <c r="A68" s="63" t="s">
        <v>15</v>
      </c>
      <c r="B68" s="68">
        <v>445628.09</v>
      </c>
      <c r="C68" s="64">
        <v>4.8000000000000001E-2</v>
      </c>
    </row>
    <row r="69" spans="1:3" x14ac:dyDescent="0.25">
      <c r="A69" s="63" t="s">
        <v>16</v>
      </c>
      <c r="B69" s="68" t="s">
        <v>57</v>
      </c>
      <c r="C69" s="64">
        <v>0</v>
      </c>
    </row>
    <row r="70" spans="1:3" x14ac:dyDescent="0.25">
      <c r="A70" s="63" t="s">
        <v>17</v>
      </c>
      <c r="B70" s="68">
        <v>13240</v>
      </c>
      <c r="C70" s="64">
        <v>1E-3</v>
      </c>
    </row>
    <row r="71" spans="1:3" x14ac:dyDescent="0.25">
      <c r="A71" s="63" t="s">
        <v>18</v>
      </c>
      <c r="B71" s="68" t="s">
        <v>57</v>
      </c>
      <c r="C71" s="64">
        <v>0</v>
      </c>
    </row>
    <row r="72" spans="1:3" ht="28.5" x14ac:dyDescent="0.25">
      <c r="A72" s="63" t="s">
        <v>19</v>
      </c>
      <c r="B72" s="68" t="s">
        <v>57</v>
      </c>
      <c r="C72" s="64">
        <v>0</v>
      </c>
    </row>
    <row r="73" spans="1:3" x14ac:dyDescent="0.25">
      <c r="A73" s="63" t="s">
        <v>20</v>
      </c>
      <c r="B73" s="68">
        <v>6595335.2699999996</v>
      </c>
      <c r="C73" s="64">
        <v>0.70299999999999996</v>
      </c>
    </row>
    <row r="74" spans="1:3" x14ac:dyDescent="0.25">
      <c r="A74" s="63" t="s">
        <v>21</v>
      </c>
      <c r="B74" s="68">
        <v>1446200</v>
      </c>
      <c r="C74" s="64">
        <v>0.154</v>
      </c>
    </row>
    <row r="75" spans="1:3" x14ac:dyDescent="0.25">
      <c r="A75" s="63" t="s">
        <v>22</v>
      </c>
      <c r="B75" s="68">
        <v>182651.6</v>
      </c>
      <c r="C75" s="64">
        <v>1.9E-2</v>
      </c>
    </row>
    <row r="76" spans="1:3" x14ac:dyDescent="0.25">
      <c r="A76" s="63" t="s">
        <v>45</v>
      </c>
      <c r="B76" s="68">
        <v>392945.6</v>
      </c>
      <c r="C76" s="64">
        <v>4.2000000000000003E-2</v>
      </c>
    </row>
    <row r="77" spans="1:3" x14ac:dyDescent="0.25">
      <c r="A77" s="63" t="s">
        <v>23</v>
      </c>
      <c r="B77" s="68">
        <v>33983</v>
      </c>
      <c r="C77" s="64">
        <v>4.0000000000000001E-3</v>
      </c>
    </row>
    <row r="78" spans="1:3" x14ac:dyDescent="0.25">
      <c r="A78" s="63" t="s">
        <v>24</v>
      </c>
      <c r="B78" s="68">
        <v>4377</v>
      </c>
      <c r="C78" s="64">
        <v>0</v>
      </c>
    </row>
    <row r="79" spans="1:3" x14ac:dyDescent="0.25">
      <c r="A79" s="63" t="s">
        <v>25</v>
      </c>
      <c r="B79" s="68">
        <v>169010</v>
      </c>
      <c r="C79" s="64">
        <v>1.7999999999999999E-2</v>
      </c>
    </row>
    <row r="80" spans="1:3" x14ac:dyDescent="0.25">
      <c r="A80" s="65" t="s">
        <v>10</v>
      </c>
      <c r="B80" s="69" t="s">
        <v>57</v>
      </c>
      <c r="C80" s="66">
        <v>0</v>
      </c>
    </row>
    <row r="82" spans="2:3" x14ac:dyDescent="0.25">
      <c r="B82" s="13"/>
      <c r="C82" s="13"/>
    </row>
  </sheetData>
  <mergeCells count="14">
    <mergeCell ref="A64:A65"/>
    <mergeCell ref="B64:C64"/>
    <mergeCell ref="N5:O5"/>
    <mergeCell ref="A28:A29"/>
    <mergeCell ref="B28:C28"/>
    <mergeCell ref="A46:A47"/>
    <mergeCell ref="B46:C46"/>
    <mergeCell ref="L5:M5"/>
    <mergeCell ref="J5:K5"/>
    <mergeCell ref="A5:A6"/>
    <mergeCell ref="B5:C5"/>
    <mergeCell ref="D5:E5"/>
    <mergeCell ref="F5:G5"/>
    <mergeCell ref="H5:I5"/>
  </mergeCells>
  <hyperlinks>
    <hyperlink ref="A26" r:id="rId1"/>
  </hyperlinks>
  <pageMargins left="0.70866141732283472" right="0.70866141732283472" top="0.74803149606299213" bottom="0.74803149606299213" header="0.31496062992125984" footer="0.31496062992125984"/>
  <pageSetup paperSize="9" scale="4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zoomScaleNormal="100" workbookViewId="0"/>
  </sheetViews>
  <sheetFormatPr defaultColWidth="11.42578125" defaultRowHeight="15" x14ac:dyDescent="0.25"/>
  <cols>
    <col min="1" max="1" width="61.5703125" style="1" customWidth="1"/>
    <col min="2" max="4" width="11.42578125" style="1"/>
    <col min="5" max="5" width="13.140625" style="1" bestFit="1" customWidth="1"/>
    <col min="6" max="16384" width="11.42578125" style="1"/>
  </cols>
  <sheetData>
    <row r="1" spans="1:15" ht="17.25" x14ac:dyDescent="0.3">
      <c r="A1" s="42" t="s">
        <v>51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7.25" x14ac:dyDescent="0.3">
      <c r="A2" s="20" t="s">
        <v>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37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37" t="s">
        <v>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x14ac:dyDescent="0.25">
      <c r="A5" s="76"/>
      <c r="B5" s="76">
        <v>2013</v>
      </c>
      <c r="C5" s="77"/>
      <c r="D5" s="76">
        <v>2016</v>
      </c>
      <c r="E5" s="77"/>
      <c r="F5" s="76">
        <v>2017</v>
      </c>
      <c r="G5" s="77"/>
      <c r="H5" s="76">
        <v>2018</v>
      </c>
      <c r="I5" s="77"/>
      <c r="J5" s="76">
        <v>2019</v>
      </c>
      <c r="K5" s="77"/>
      <c r="L5" s="76">
        <v>2020</v>
      </c>
      <c r="M5" s="77"/>
      <c r="N5" s="76">
        <v>2021</v>
      </c>
      <c r="O5" s="77"/>
    </row>
    <row r="6" spans="1:15" x14ac:dyDescent="0.25">
      <c r="A6" s="77"/>
      <c r="B6" s="26" t="s">
        <v>0</v>
      </c>
      <c r="C6" s="26" t="s">
        <v>1</v>
      </c>
      <c r="D6" s="26" t="s">
        <v>0</v>
      </c>
      <c r="E6" s="26" t="s">
        <v>1</v>
      </c>
      <c r="F6" s="26" t="s">
        <v>0</v>
      </c>
      <c r="G6" s="26" t="s">
        <v>1</v>
      </c>
      <c r="H6" s="26" t="s">
        <v>0</v>
      </c>
      <c r="I6" s="26" t="s">
        <v>1</v>
      </c>
      <c r="J6" s="26" t="s">
        <v>0</v>
      </c>
      <c r="K6" s="26" t="s">
        <v>1</v>
      </c>
      <c r="L6" s="26" t="s">
        <v>0</v>
      </c>
      <c r="M6" s="26" t="s">
        <v>1</v>
      </c>
      <c r="N6" s="26" t="s">
        <v>0</v>
      </c>
      <c r="O6" s="26" t="s">
        <v>1</v>
      </c>
    </row>
    <row r="7" spans="1:15" x14ac:dyDescent="0.25">
      <c r="A7" s="58" t="s">
        <v>11</v>
      </c>
      <c r="B7" s="59">
        <v>1212924.28</v>
      </c>
      <c r="C7" s="60">
        <v>1</v>
      </c>
      <c r="D7" s="59">
        <v>1522943.8800000001</v>
      </c>
      <c r="E7" s="60">
        <v>1</v>
      </c>
      <c r="F7" s="59">
        <v>1631735.27</v>
      </c>
      <c r="G7" s="60">
        <v>1</v>
      </c>
      <c r="H7" s="59">
        <v>1707479.858</v>
      </c>
      <c r="I7" s="60">
        <v>1</v>
      </c>
      <c r="J7" s="59">
        <v>1720927.55</v>
      </c>
      <c r="K7" s="60">
        <v>1</v>
      </c>
      <c r="L7" s="59">
        <v>1638772.139</v>
      </c>
      <c r="M7" s="60">
        <v>1</v>
      </c>
      <c r="N7" s="59">
        <v>1790472.2310000001</v>
      </c>
      <c r="O7" s="60">
        <v>0.99999999999999989</v>
      </c>
    </row>
    <row r="8" spans="1:15" x14ac:dyDescent="0.25">
      <c r="A8" s="61" t="s">
        <v>26</v>
      </c>
      <c r="B8" s="67">
        <v>686149.5</v>
      </c>
      <c r="C8" s="62">
        <v>0.56569854467749625</v>
      </c>
      <c r="D8" s="67">
        <v>840952.18</v>
      </c>
      <c r="E8" s="62">
        <v>0.55218855470892336</v>
      </c>
      <c r="F8" s="67">
        <v>864294.22</v>
      </c>
      <c r="G8" s="62">
        <v>0.52967796669615408</v>
      </c>
      <c r="H8" s="67">
        <v>928253.39</v>
      </c>
      <c r="I8" s="62">
        <v>0.54363943776606471</v>
      </c>
      <c r="J8" s="67">
        <v>854775.61</v>
      </c>
      <c r="K8" s="62">
        <v>0.497</v>
      </c>
      <c r="L8" s="67">
        <v>806223.25</v>
      </c>
      <c r="M8" s="62">
        <v>0.49196787693252331</v>
      </c>
      <c r="N8" s="67">
        <v>914764.48</v>
      </c>
      <c r="O8" s="62">
        <v>0.51090682344126226</v>
      </c>
    </row>
    <row r="9" spans="1:15" x14ac:dyDescent="0.25">
      <c r="A9" s="63" t="s">
        <v>28</v>
      </c>
      <c r="B9" s="68">
        <v>113326.99</v>
      </c>
      <c r="C9" s="64">
        <v>9.3432864580796429E-2</v>
      </c>
      <c r="D9" s="68">
        <v>69826.34</v>
      </c>
      <c r="E9" s="64">
        <v>4.5849581798115893E-2</v>
      </c>
      <c r="F9" s="68">
        <v>126211.39</v>
      </c>
      <c r="G9" s="64">
        <v>7.7347957306824658E-2</v>
      </c>
      <c r="H9" s="68">
        <v>145689.61000000002</v>
      </c>
      <c r="I9" s="64">
        <v>8.5324350572807767E-2</v>
      </c>
      <c r="J9" s="68">
        <v>73668.56</v>
      </c>
      <c r="K9" s="64">
        <v>4.2999999999999997E-2</v>
      </c>
      <c r="L9" s="68">
        <v>70334.31</v>
      </c>
      <c r="M9" s="64">
        <v>4.2918907593168451E-2</v>
      </c>
      <c r="N9" s="68">
        <v>115924.89</v>
      </c>
      <c r="O9" s="64">
        <v>6.4745427487168883E-2</v>
      </c>
    </row>
    <row r="10" spans="1:15" ht="28.5" x14ac:dyDescent="0.25">
      <c r="A10" s="63" t="s">
        <v>29</v>
      </c>
      <c r="B10" s="68">
        <v>100355.31</v>
      </c>
      <c r="C10" s="64">
        <v>8.2738314052052772E-2</v>
      </c>
      <c r="D10" s="68">
        <v>73097.53</v>
      </c>
      <c r="E10" s="64">
        <v>4.7997520433911194E-2</v>
      </c>
      <c r="F10" s="68">
        <v>76285.91</v>
      </c>
      <c r="G10" s="64">
        <v>4.6751401040684745E-2</v>
      </c>
      <c r="H10" s="68">
        <v>67121.09</v>
      </c>
      <c r="I10" s="64">
        <v>3.9310033254869585E-2</v>
      </c>
      <c r="J10" s="68">
        <v>86125.64</v>
      </c>
      <c r="K10" s="64">
        <v>0.05</v>
      </c>
      <c r="L10" s="68">
        <v>67058.159999999989</v>
      </c>
      <c r="M10" s="64">
        <v>4.0919758399675842E-2</v>
      </c>
      <c r="N10" s="68">
        <v>61754.69000000001</v>
      </c>
      <c r="O10" s="64">
        <v>3.449072760291249E-2</v>
      </c>
    </row>
    <row r="11" spans="1:15" x14ac:dyDescent="0.25">
      <c r="A11" s="63" t="s">
        <v>27</v>
      </c>
      <c r="B11" s="68">
        <v>108157.62</v>
      </c>
      <c r="C11" s="64">
        <v>8.9170957976041174E-2</v>
      </c>
      <c r="D11" s="68">
        <v>110811.3</v>
      </c>
      <c r="E11" s="64">
        <v>7.2761249744803455E-2</v>
      </c>
      <c r="F11" s="68">
        <v>110008.78</v>
      </c>
      <c r="G11" s="64">
        <v>6.7418276740442096E-2</v>
      </c>
      <c r="H11" s="68">
        <v>110522.038</v>
      </c>
      <c r="I11" s="64">
        <v>6.4728165010072988E-2</v>
      </c>
      <c r="J11" s="68">
        <v>111072.26</v>
      </c>
      <c r="K11" s="64">
        <v>6.5000000000000002E-2</v>
      </c>
      <c r="L11" s="68">
        <v>110457.24</v>
      </c>
      <c r="M11" s="64">
        <v>6.7402439528537778E-2</v>
      </c>
      <c r="N11" s="68">
        <v>35476.86</v>
      </c>
      <c r="O11" s="64">
        <v>1.9814247540820978E-2</v>
      </c>
    </row>
    <row r="12" spans="1:15" x14ac:dyDescent="0.25">
      <c r="A12" s="63" t="s">
        <v>30</v>
      </c>
      <c r="B12" s="68">
        <v>11991.5</v>
      </c>
      <c r="C12" s="64">
        <v>9.8864374287239102E-3</v>
      </c>
      <c r="D12" s="68">
        <v>12071.58</v>
      </c>
      <c r="E12" s="64">
        <v>7.9264772382814253E-3</v>
      </c>
      <c r="F12" s="68">
        <v>13141.6</v>
      </c>
      <c r="G12" s="64">
        <v>8.0537573965659276E-3</v>
      </c>
      <c r="H12" s="68">
        <v>14745.8</v>
      </c>
      <c r="I12" s="64">
        <v>8.6360023111909517E-3</v>
      </c>
      <c r="J12" s="68">
        <v>15403.7</v>
      </c>
      <c r="K12" s="64">
        <v>8.9999999999999993E-3</v>
      </c>
      <c r="L12" s="68">
        <v>10091.700000000001</v>
      </c>
      <c r="M12" s="64">
        <v>6.1580861425665238E-3</v>
      </c>
      <c r="N12" s="68">
        <v>10343.6</v>
      </c>
      <c r="O12" s="64">
        <v>5.7770234136627612E-3</v>
      </c>
    </row>
    <row r="13" spans="1:15" x14ac:dyDescent="0.25">
      <c r="A13" s="63" t="s">
        <v>31</v>
      </c>
      <c r="B13" s="68">
        <v>3922</v>
      </c>
      <c r="C13" s="64">
        <v>3.2335077009094087E-3</v>
      </c>
      <c r="D13" s="68">
        <v>3410</v>
      </c>
      <c r="E13" s="64">
        <v>2.2390844763104465E-3</v>
      </c>
      <c r="F13" s="68">
        <v>730.31</v>
      </c>
      <c r="G13" s="64">
        <v>4.475664732061592E-4</v>
      </c>
      <c r="H13" s="68">
        <v>27558.52</v>
      </c>
      <c r="I13" s="64">
        <v>1.6139879993828894E-2</v>
      </c>
      <c r="J13" s="68">
        <v>51915.18</v>
      </c>
      <c r="K13" s="64">
        <v>0.03</v>
      </c>
      <c r="L13" s="68">
        <v>37420.178999999996</v>
      </c>
      <c r="M13" s="64">
        <v>2.2834278243730868E-2</v>
      </c>
      <c r="N13" s="68">
        <v>37671.741000000002</v>
      </c>
      <c r="O13" s="64">
        <v>2.104011464001309E-2</v>
      </c>
    </row>
    <row r="14" spans="1:15" x14ac:dyDescent="0.25">
      <c r="A14" s="63" t="s">
        <v>32</v>
      </c>
      <c r="B14" s="68">
        <v>648</v>
      </c>
      <c r="C14" s="64">
        <v>5.3424604543327308E-4</v>
      </c>
      <c r="D14" s="68">
        <v>128</v>
      </c>
      <c r="E14" s="64">
        <v>8.4047745738339343E-5</v>
      </c>
      <c r="F14" s="68">
        <v>17419.2</v>
      </c>
      <c r="G14" s="64">
        <v>1.0675261067317617E-2</v>
      </c>
      <c r="H14" s="68">
        <v>20735.2</v>
      </c>
      <c r="I14" s="64">
        <v>1.2143745006917676E-2</v>
      </c>
      <c r="J14" s="68">
        <v>18380.599999999999</v>
      </c>
      <c r="K14" s="64">
        <v>1.0999999999999999E-2</v>
      </c>
      <c r="L14" s="68">
        <v>18670.2</v>
      </c>
      <c r="M14" s="64">
        <v>1.1392798031941646E-2</v>
      </c>
      <c r="N14" s="68">
        <v>20809.2</v>
      </c>
      <c r="O14" s="64">
        <v>1.162218527587988E-2</v>
      </c>
    </row>
    <row r="15" spans="1:15" x14ac:dyDescent="0.25">
      <c r="A15" s="63" t="s">
        <v>33</v>
      </c>
      <c r="B15" s="68">
        <v>128</v>
      </c>
      <c r="C15" s="64">
        <v>1.0553008304854776E-4</v>
      </c>
      <c r="D15" s="68">
        <v>134.21</v>
      </c>
      <c r="E15" s="64">
        <v>8.8125374652675976E-5</v>
      </c>
      <c r="F15" s="68">
        <v>376.95</v>
      </c>
      <c r="G15" s="64">
        <v>2.3101173758412416E-4</v>
      </c>
      <c r="H15" s="68">
        <v>0</v>
      </c>
      <c r="I15" s="64">
        <v>0</v>
      </c>
      <c r="J15" s="68">
        <v>79000</v>
      </c>
      <c r="K15" s="64">
        <v>4.5999999999999999E-2</v>
      </c>
      <c r="L15" s="68">
        <v>80385</v>
      </c>
      <c r="M15" s="64">
        <v>4.9051968902187937E-2</v>
      </c>
      <c r="N15" s="68">
        <v>80401</v>
      </c>
      <c r="O15" s="64">
        <v>4.4904913132942072E-2</v>
      </c>
    </row>
    <row r="16" spans="1:15" x14ac:dyDescent="0.25">
      <c r="A16" s="63" t="s">
        <v>34</v>
      </c>
      <c r="B16" s="68">
        <v>23186.73</v>
      </c>
      <c r="C16" s="64">
        <v>1.9116387050970733E-2</v>
      </c>
      <c r="D16" s="68">
        <v>84753.7</v>
      </c>
      <c r="E16" s="64">
        <v>5.5651229906121029E-2</v>
      </c>
      <c r="F16" s="68">
        <v>90455</v>
      </c>
      <c r="G16" s="64">
        <v>5.5434850041575674E-2</v>
      </c>
      <c r="H16" s="68">
        <v>87190</v>
      </c>
      <c r="I16" s="64">
        <v>5.1063559895884875E-2</v>
      </c>
      <c r="J16" s="68">
        <v>83984</v>
      </c>
      <c r="K16" s="64">
        <v>4.9000000000000002E-2</v>
      </c>
      <c r="L16" s="68">
        <v>87150</v>
      </c>
      <c r="M16" s="64">
        <v>5.3180059586063054E-2</v>
      </c>
      <c r="N16" s="68">
        <v>83264</v>
      </c>
      <c r="O16" s="64">
        <v>4.6503932626475897E-2</v>
      </c>
    </row>
    <row r="17" spans="1:15" x14ac:dyDescent="0.25">
      <c r="A17" s="63" t="s">
        <v>35</v>
      </c>
      <c r="B17" s="68">
        <v>164630.63</v>
      </c>
      <c r="C17" s="64">
        <v>0.13573034418933388</v>
      </c>
      <c r="D17" s="68">
        <v>324561.03999999998</v>
      </c>
      <c r="E17" s="64">
        <v>0.21311424817571081</v>
      </c>
      <c r="F17" s="68">
        <v>329143.91000000003</v>
      </c>
      <c r="G17" s="64">
        <v>0.20171403784144473</v>
      </c>
      <c r="H17" s="68">
        <v>301760.21000000002</v>
      </c>
      <c r="I17" s="64">
        <v>0.17672841561566463</v>
      </c>
      <c r="J17" s="68">
        <v>343300</v>
      </c>
      <c r="K17" s="64">
        <v>0.19900000000000001</v>
      </c>
      <c r="L17" s="68">
        <v>347634.1</v>
      </c>
      <c r="M17" s="64">
        <v>0.21213083364483534</v>
      </c>
      <c r="N17" s="68">
        <v>395855.77</v>
      </c>
      <c r="O17" s="64">
        <v>0.22109014769746518</v>
      </c>
    </row>
    <row r="18" spans="1:15" x14ac:dyDescent="0.25">
      <c r="A18" s="65" t="s">
        <v>42</v>
      </c>
      <c r="B18" s="69">
        <v>428</v>
      </c>
      <c r="C18" s="66">
        <v>3.5286621519358156E-4</v>
      </c>
      <c r="D18" s="69">
        <v>3198</v>
      </c>
      <c r="E18" s="66">
        <v>2.0998803974313219E-3</v>
      </c>
      <c r="F18" s="69">
        <v>3668</v>
      </c>
      <c r="G18" s="66">
        <v>2.2479136582002055E-3</v>
      </c>
      <c r="H18" s="69">
        <v>3904</v>
      </c>
      <c r="I18" s="66">
        <v>2.2864105726979533E-3</v>
      </c>
      <c r="J18" s="69">
        <v>3302</v>
      </c>
      <c r="K18" s="66">
        <v>2E-3</v>
      </c>
      <c r="L18" s="69">
        <v>3348</v>
      </c>
      <c r="M18" s="66">
        <v>2.0429929947692379E-3</v>
      </c>
      <c r="N18" s="69">
        <v>34206</v>
      </c>
      <c r="O18" s="66">
        <v>1.9104457141396459E-2</v>
      </c>
    </row>
    <row r="19" spans="1:15" x14ac:dyDescent="0.25">
      <c r="A19" s="14"/>
      <c r="B19" s="11"/>
      <c r="C19" s="12"/>
      <c r="D19" s="11"/>
      <c r="E19" s="12"/>
    </row>
    <row r="20" spans="1:15" x14ac:dyDescent="0.25">
      <c r="A20" s="41" t="s">
        <v>36</v>
      </c>
      <c r="B20" s="35"/>
      <c r="C20" s="35"/>
      <c r="D20" s="35"/>
    </row>
    <row r="21" spans="1:15" s="3" customFormat="1" x14ac:dyDescent="0.25">
      <c r="A21" s="56" t="s">
        <v>64</v>
      </c>
      <c r="B21" s="57"/>
      <c r="C21" s="57"/>
      <c r="D21" s="57"/>
    </row>
    <row r="22" spans="1:15" x14ac:dyDescent="0.25">
      <c r="A22" s="50" t="s">
        <v>9</v>
      </c>
      <c r="B22" s="21"/>
      <c r="C22" s="21"/>
      <c r="D22" s="21"/>
    </row>
    <row r="24" spans="1:15" x14ac:dyDescent="0.25">
      <c r="A24" s="76" t="s">
        <v>53</v>
      </c>
      <c r="B24" s="76">
        <v>2021</v>
      </c>
      <c r="C24" s="77"/>
      <c r="D24" s="2"/>
      <c r="E24" s="2"/>
      <c r="F24" s="2"/>
      <c r="G24" s="2"/>
      <c r="H24" s="2"/>
      <c r="I24" s="2"/>
    </row>
    <row r="25" spans="1:15" x14ac:dyDescent="0.25">
      <c r="A25" s="77"/>
      <c r="B25" s="26" t="s">
        <v>0</v>
      </c>
      <c r="C25" s="26" t="s">
        <v>1</v>
      </c>
      <c r="D25" s="2"/>
      <c r="E25" s="2"/>
      <c r="F25" s="2"/>
      <c r="G25" s="2"/>
      <c r="H25" s="2"/>
    </row>
    <row r="26" spans="1:15" x14ac:dyDescent="0.25">
      <c r="A26" s="58" t="s">
        <v>11</v>
      </c>
      <c r="B26" s="59">
        <v>1251139.55</v>
      </c>
      <c r="C26" s="60">
        <v>1</v>
      </c>
      <c r="D26" s="2"/>
      <c r="E26" s="15"/>
      <c r="F26" s="13"/>
    </row>
    <row r="27" spans="1:15" x14ac:dyDescent="0.25">
      <c r="A27" s="61" t="s">
        <v>26</v>
      </c>
      <c r="B27" s="67">
        <v>905981.6</v>
      </c>
      <c r="C27" s="62">
        <v>0.72399999999999998</v>
      </c>
      <c r="D27" s="2"/>
      <c r="E27" s="15"/>
      <c r="F27" s="13"/>
    </row>
    <row r="28" spans="1:15" x14ac:dyDescent="0.25">
      <c r="A28" s="63" t="s">
        <v>28</v>
      </c>
      <c r="B28" s="68">
        <v>18106</v>
      </c>
      <c r="C28" s="64">
        <v>1.4E-2</v>
      </c>
      <c r="E28" s="15"/>
      <c r="F28" s="13"/>
    </row>
    <row r="29" spans="1:15" ht="28.5" x14ac:dyDescent="0.25">
      <c r="A29" s="63" t="s">
        <v>29</v>
      </c>
      <c r="B29" s="68">
        <v>14262.38</v>
      </c>
      <c r="C29" s="64">
        <v>1.0999999999999999E-2</v>
      </c>
      <c r="E29" s="15"/>
      <c r="F29" s="13"/>
    </row>
    <row r="30" spans="1:15" x14ac:dyDescent="0.25">
      <c r="A30" s="63" t="s">
        <v>27</v>
      </c>
      <c r="B30" s="68">
        <v>12959</v>
      </c>
      <c r="C30" s="64">
        <v>0.01</v>
      </c>
      <c r="E30" s="15"/>
      <c r="F30" s="13"/>
    </row>
    <row r="31" spans="1:15" x14ac:dyDescent="0.25">
      <c r="A31" s="63" t="s">
        <v>30</v>
      </c>
      <c r="B31" s="68">
        <v>2257.6</v>
      </c>
      <c r="C31" s="64">
        <v>2E-3</v>
      </c>
      <c r="E31" s="15"/>
      <c r="F31" s="13"/>
    </row>
    <row r="32" spans="1:15" x14ac:dyDescent="0.25">
      <c r="A32" s="63" t="s">
        <v>31</v>
      </c>
      <c r="B32" s="68">
        <v>36800</v>
      </c>
      <c r="C32" s="64">
        <v>2.9000000000000001E-2</v>
      </c>
      <c r="E32" s="15"/>
      <c r="F32" s="13"/>
    </row>
    <row r="33" spans="1:6" x14ac:dyDescent="0.25">
      <c r="A33" s="63" t="s">
        <v>32</v>
      </c>
      <c r="B33" s="68">
        <v>199.2</v>
      </c>
      <c r="C33" s="64">
        <v>0</v>
      </c>
      <c r="E33" s="15"/>
      <c r="F33" s="13"/>
    </row>
    <row r="34" spans="1:6" x14ac:dyDescent="0.25">
      <c r="A34" s="63" t="s">
        <v>33</v>
      </c>
      <c r="B34" s="68">
        <v>79000</v>
      </c>
      <c r="C34" s="64">
        <v>6.3E-2</v>
      </c>
      <c r="E34" s="15"/>
      <c r="F34" s="13"/>
    </row>
    <row r="35" spans="1:6" x14ac:dyDescent="0.25">
      <c r="A35" s="63" t="s">
        <v>34</v>
      </c>
      <c r="B35" s="68">
        <v>4187</v>
      </c>
      <c r="C35" s="64">
        <v>3.0000000000000001E-3</v>
      </c>
      <c r="E35" s="15"/>
      <c r="F35" s="13"/>
    </row>
    <row r="36" spans="1:6" x14ac:dyDescent="0.25">
      <c r="A36" s="63" t="s">
        <v>35</v>
      </c>
      <c r="B36" s="68">
        <v>177386.77</v>
      </c>
      <c r="C36" s="64">
        <v>0.14199999999999999</v>
      </c>
      <c r="E36" s="15"/>
      <c r="F36" s="13"/>
    </row>
    <row r="37" spans="1:6" x14ac:dyDescent="0.25">
      <c r="A37" s="65" t="s">
        <v>42</v>
      </c>
      <c r="B37" s="69" t="s">
        <v>57</v>
      </c>
      <c r="C37" s="66">
        <v>0</v>
      </c>
      <c r="E37" s="15"/>
      <c r="F37" s="13"/>
    </row>
    <row r="39" spans="1:6" x14ac:dyDescent="0.25">
      <c r="A39" s="76" t="s">
        <v>54</v>
      </c>
      <c r="B39" s="76">
        <v>2021</v>
      </c>
      <c r="C39" s="77"/>
    </row>
    <row r="40" spans="1:6" x14ac:dyDescent="0.25">
      <c r="A40" s="77"/>
      <c r="B40" s="26" t="s">
        <v>0</v>
      </c>
      <c r="C40" s="26" t="s">
        <v>1</v>
      </c>
    </row>
    <row r="41" spans="1:6" x14ac:dyDescent="0.25">
      <c r="A41" s="58" t="s">
        <v>11</v>
      </c>
      <c r="B41" s="59">
        <v>362453.76000000001</v>
      </c>
      <c r="C41" s="60">
        <v>1</v>
      </c>
    </row>
    <row r="42" spans="1:6" x14ac:dyDescent="0.25">
      <c r="A42" s="61" t="s">
        <v>26</v>
      </c>
      <c r="B42" s="67">
        <v>7865.88</v>
      </c>
      <c r="C42" s="62">
        <v>2.1999999999999999E-2</v>
      </c>
    </row>
    <row r="43" spans="1:6" x14ac:dyDescent="0.25">
      <c r="A43" s="63" t="s">
        <v>28</v>
      </c>
      <c r="B43" s="68">
        <v>87748.07</v>
      </c>
      <c r="C43" s="64">
        <v>0.24199999999999999</v>
      </c>
    </row>
    <row r="44" spans="1:6" ht="28.5" x14ac:dyDescent="0.25">
      <c r="A44" s="63" t="s">
        <v>29</v>
      </c>
      <c r="B44" s="68">
        <v>29482.95</v>
      </c>
      <c r="C44" s="64">
        <v>8.1000000000000003E-2</v>
      </c>
    </row>
    <row r="45" spans="1:6" x14ac:dyDescent="0.25">
      <c r="A45" s="63" t="s">
        <v>27</v>
      </c>
      <c r="B45" s="68">
        <v>938.86</v>
      </c>
      <c r="C45" s="64">
        <v>3.0000000000000001E-3</v>
      </c>
    </row>
    <row r="46" spans="1:6" x14ac:dyDescent="0.25">
      <c r="A46" s="63" t="s">
        <v>30</v>
      </c>
      <c r="B46" s="68">
        <v>3648</v>
      </c>
      <c r="C46" s="64">
        <v>0.01</v>
      </c>
    </row>
    <row r="47" spans="1:6" x14ac:dyDescent="0.25">
      <c r="A47" s="63" t="s">
        <v>31</v>
      </c>
      <c r="B47" s="68" t="s">
        <v>57</v>
      </c>
      <c r="C47" s="64">
        <v>0</v>
      </c>
    </row>
    <row r="48" spans="1:6" x14ac:dyDescent="0.25">
      <c r="A48" s="63" t="s">
        <v>32</v>
      </c>
      <c r="B48" s="68" t="s">
        <v>57</v>
      </c>
      <c r="C48" s="64">
        <v>0</v>
      </c>
    </row>
    <row r="49" spans="1:3" x14ac:dyDescent="0.25">
      <c r="A49" s="63" t="s">
        <v>33</v>
      </c>
      <c r="B49" s="68" t="s">
        <v>57</v>
      </c>
      <c r="C49" s="64">
        <v>0</v>
      </c>
    </row>
    <row r="50" spans="1:3" x14ac:dyDescent="0.25">
      <c r="A50" s="63" t="s">
        <v>34</v>
      </c>
      <c r="B50" s="68">
        <v>79077</v>
      </c>
      <c r="C50" s="64">
        <v>0.218</v>
      </c>
    </row>
    <row r="51" spans="1:3" x14ac:dyDescent="0.25">
      <c r="A51" s="63" t="s">
        <v>35</v>
      </c>
      <c r="B51" s="68">
        <v>122733</v>
      </c>
      <c r="C51" s="64">
        <v>0.33900000000000002</v>
      </c>
    </row>
    <row r="52" spans="1:3" x14ac:dyDescent="0.25">
      <c r="A52" s="65" t="s">
        <v>42</v>
      </c>
      <c r="B52" s="69">
        <v>30960</v>
      </c>
      <c r="C52" s="66">
        <v>8.5000000000000006E-2</v>
      </c>
    </row>
    <row r="54" spans="1:3" x14ac:dyDescent="0.25">
      <c r="A54" s="76" t="s">
        <v>56</v>
      </c>
      <c r="B54" s="76">
        <v>2021</v>
      </c>
      <c r="C54" s="77"/>
    </row>
    <row r="55" spans="1:3" x14ac:dyDescent="0.25">
      <c r="A55" s="77"/>
      <c r="B55" s="26" t="s">
        <v>0</v>
      </c>
      <c r="C55" s="26" t="s">
        <v>1</v>
      </c>
    </row>
    <row r="56" spans="1:3" x14ac:dyDescent="0.25">
      <c r="A56" s="58" t="s">
        <v>11</v>
      </c>
      <c r="B56" s="59">
        <v>176878.92</v>
      </c>
      <c r="C56" s="60">
        <v>1</v>
      </c>
    </row>
    <row r="57" spans="1:3" x14ac:dyDescent="0.25">
      <c r="A57" s="61" t="s">
        <v>26</v>
      </c>
      <c r="B57" s="67">
        <v>917</v>
      </c>
      <c r="C57" s="62">
        <v>5.0000000000000001E-3</v>
      </c>
    </row>
    <row r="58" spans="1:3" x14ac:dyDescent="0.25">
      <c r="A58" s="63" t="s">
        <v>28</v>
      </c>
      <c r="B58" s="68">
        <v>10070.82</v>
      </c>
      <c r="C58" s="64">
        <v>5.7000000000000002E-2</v>
      </c>
    </row>
    <row r="59" spans="1:3" ht="28.5" x14ac:dyDescent="0.25">
      <c r="A59" s="63" t="s">
        <v>29</v>
      </c>
      <c r="B59" s="68">
        <v>18009.36</v>
      </c>
      <c r="C59" s="64">
        <v>0.10199999999999999</v>
      </c>
    </row>
    <row r="60" spans="1:3" x14ac:dyDescent="0.25">
      <c r="A60" s="63" t="s">
        <v>27</v>
      </c>
      <c r="B60" s="68">
        <v>21579</v>
      </c>
      <c r="C60" s="64">
        <v>0.122</v>
      </c>
    </row>
    <row r="61" spans="1:3" x14ac:dyDescent="0.25">
      <c r="A61" s="63" t="s">
        <v>30</v>
      </c>
      <c r="B61" s="68">
        <v>4438</v>
      </c>
      <c r="C61" s="64">
        <v>2.5000000000000001E-2</v>
      </c>
    </row>
    <row r="62" spans="1:3" x14ac:dyDescent="0.25">
      <c r="A62" s="63" t="s">
        <v>31</v>
      </c>
      <c r="B62" s="68">
        <v>871.74</v>
      </c>
      <c r="C62" s="64">
        <v>5.0000000000000001E-3</v>
      </c>
    </row>
    <row r="63" spans="1:3" x14ac:dyDescent="0.25">
      <c r="A63" s="63" t="s">
        <v>32</v>
      </c>
      <c r="B63" s="68">
        <v>20610</v>
      </c>
      <c r="C63" s="64">
        <v>0.11700000000000001</v>
      </c>
    </row>
    <row r="64" spans="1:3" x14ac:dyDescent="0.25">
      <c r="A64" s="63" t="s">
        <v>33</v>
      </c>
      <c r="B64" s="68">
        <v>1401</v>
      </c>
      <c r="C64" s="64">
        <v>8.0000000000000002E-3</v>
      </c>
    </row>
    <row r="65" spans="1:3" x14ac:dyDescent="0.25">
      <c r="A65" s="63" t="s">
        <v>34</v>
      </c>
      <c r="B65" s="68" t="s">
        <v>57</v>
      </c>
      <c r="C65" s="64">
        <v>0</v>
      </c>
    </row>
    <row r="66" spans="1:3" x14ac:dyDescent="0.25">
      <c r="A66" s="63" t="s">
        <v>35</v>
      </c>
      <c r="B66" s="68">
        <v>95736</v>
      </c>
      <c r="C66" s="64">
        <v>0.54100000000000004</v>
      </c>
    </row>
    <row r="67" spans="1:3" x14ac:dyDescent="0.25">
      <c r="A67" s="65" t="s">
        <v>42</v>
      </c>
      <c r="B67" s="69">
        <v>3246</v>
      </c>
      <c r="C67" s="66">
        <v>1.7999999999999999E-2</v>
      </c>
    </row>
  </sheetData>
  <mergeCells count="14">
    <mergeCell ref="A54:A55"/>
    <mergeCell ref="B54:C54"/>
    <mergeCell ref="N5:O5"/>
    <mergeCell ref="A24:A25"/>
    <mergeCell ref="B24:C24"/>
    <mergeCell ref="A39:A40"/>
    <mergeCell ref="B39:C39"/>
    <mergeCell ref="L5:M5"/>
    <mergeCell ref="J5:K5"/>
    <mergeCell ref="A5:A6"/>
    <mergeCell ref="B5:C5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scale="58" fitToHeight="2" orientation="landscape" r:id="rId1"/>
  <rowBreaks count="1" manualBreakCount="1">
    <brk id="22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a" ma:contentTypeID="0x0101000C7ACBD4147C18468E625CC1D52F5310" ma:contentTypeVersion="10" ma:contentTypeDescription="Sortu dokumentu berri bat." ma:contentTypeScope="" ma:versionID="2fee6ce5cdfe9b58ef1e88b0b99067d8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6e667b59bd0d809da5da2f974ff73616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Eduki mota"/>
        <xsd:element ref="dc:title" minOccurs="0" maxOccurs="1" ma:index="4" ma:displayName="Titulu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5C06B-A243-4767-BD5A-991BB80338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2473CF-D891-4A07-BAC8-B0C7A4441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6</vt:i4>
      </vt:variant>
      <vt:variant>
        <vt:lpstr>Barruti izendunak</vt:lpstr>
      </vt:variant>
      <vt:variant>
        <vt:i4>5</vt:i4>
      </vt:variant>
    </vt:vector>
  </HeadingPairs>
  <TitlesOfParts>
    <vt:vector size="11" baseType="lpstr">
      <vt:lpstr>Índice</vt:lpstr>
      <vt:lpstr>1</vt:lpstr>
      <vt:lpstr>2</vt:lpstr>
      <vt:lpstr>3</vt:lpstr>
      <vt:lpstr>4</vt:lpstr>
      <vt:lpstr>5</vt:lpstr>
      <vt:lpstr>'1'!Inprimatzeko_area</vt:lpstr>
      <vt:lpstr>'3'!Inprimatzeko_area</vt:lpstr>
      <vt:lpstr>'4'!Inprimatzeko_area</vt:lpstr>
      <vt:lpstr>'5'!Inprimatzeko_area</vt:lpstr>
      <vt:lpstr>Índice!Inprimatzeko_area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Pérez Lekue, Ricardo</cp:lastModifiedBy>
  <cp:lastPrinted>2022-06-17T06:33:10Z</cp:lastPrinted>
  <dcterms:created xsi:type="dcterms:W3CDTF">2017-04-27T12:22:02Z</dcterms:created>
  <dcterms:modified xsi:type="dcterms:W3CDTF">2022-06-17T06:51:44Z</dcterms:modified>
</cp:coreProperties>
</file>